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shlikova\Desktop\"/>
    </mc:Choice>
  </mc:AlternateContent>
  <workbookProtection workbookAlgorithmName="SHA-512" workbookHashValue="i7cVXxY6aWkEe5Evvw+793FCyfrU7c5IkYc03y5mBNwHVrxHAOjTuaQPTEVmhhUWNxB3ZsuVtB+vB6zzS8+MHg==" workbookSaltValue="j+BPyGQOS6rEg0AM4yn3Mg==" workbookSpinCount="100000" lockStructure="1"/>
  <bookViews>
    <workbookView xWindow="0" yWindow="0" windowWidth="4605" windowHeight="1980" tabRatio="906"/>
  </bookViews>
  <sheets>
    <sheet name="Главная" sheetId="3" r:id="rId1"/>
    <sheet name="Арматура" sheetId="2" r:id="rId2"/>
    <sheet name="Балка" sheetId="4" r:id="rId3"/>
    <sheet name="Квадрат" sheetId="5" r:id="rId4"/>
    <sheet name="Круг конструкц. и легир." sheetId="7" r:id="rId5"/>
    <sheet name="Лист Г К 1.5-12" sheetId="8" r:id="rId6"/>
    <sheet name="Лист Г К НЛГ 1.5-12" sheetId="9" r:id="rId7"/>
    <sheet name="Лист Г К &gt;12" sheetId="10" r:id="rId8"/>
    <sheet name="Лист Г К НЛГ &gt;12" sheetId="11" r:id="rId9"/>
    <sheet name="Полоса" sheetId="21" r:id="rId10"/>
    <sheet name="Полоса ОЦ" sheetId="22" r:id="rId11"/>
    <sheet name="Проволока ВР" sheetId="23" r:id="rId12"/>
    <sheet name="Проволока Т О (черная)" sheetId="24" r:id="rId13"/>
    <sheet name="Труба Б Ш" sheetId="25" r:id="rId14"/>
    <sheet name="Труба ОЦ" sheetId="26" r:id="rId15"/>
    <sheet name="Труба профильная НЛГ 10-60" sheetId="28" r:id="rId16"/>
    <sheet name="Труба профильная 70-160" sheetId="29" r:id="rId17"/>
    <sheet name="Труба профильная НЛГ 70-160" sheetId="30" r:id="rId18"/>
    <sheet name="Труба профильная от 180" sheetId="31" r:id="rId19"/>
    <sheet name="Труба профильная НЛГ от 180" sheetId="32" r:id="rId20"/>
    <sheet name="Труба Э С 244-630" sheetId="35" r:id="rId21"/>
    <sheet name="Уголок 20-125" sheetId="37" r:id="rId22"/>
    <sheet name="Уголок от 140" sheetId="38" r:id="rId23"/>
    <sheet name="Швеллер 5-18" sheetId="39" r:id="rId24"/>
    <sheet name="Швеллер от 20" sheetId="40" r:id="rId25"/>
    <sheet name="Шестигранник" sheetId="41" r:id="rId26"/>
    <sheet name="Швеллер гнутый" sheetId="48" r:id="rId27"/>
    <sheet name="Лист нержавеющий без никеля" sheetId="50" r:id="rId28"/>
    <sheet name="Лист нерж никель 12Х18Н10Т" sheetId="51" r:id="rId29"/>
    <sheet name="Лис нерж никль AISI 201" sheetId="52" r:id="rId30"/>
    <sheet name="ГЛ нерж никель AISI 304" sheetId="53" r:id="rId31"/>
    <sheet name="ГЛ нерж никель AISI 316L" sheetId="54" r:id="rId32"/>
    <sheet name="ГЛ нерж никель AISI 321" sheetId="55" r:id="rId33"/>
  </sheets>
  <definedNames>
    <definedName name="_xlnm._FilterDatabase" localSheetId="1" hidden="1">Арматура!$A$12:$H$30</definedName>
    <definedName name="_xlnm._FilterDatabase" localSheetId="4" hidden="1">'Круг конструкц. и легир.'!$A$11:$J$36</definedName>
    <definedName name="CH_NUM_FRM" localSheetId="2">Балка!$A$6</definedName>
    <definedName name="CH_NUM_FRM" localSheetId="3">Квадрат!$A$6</definedName>
    <definedName name="CH_NUM_FRM" localSheetId="4">'Круг конструкц. и легир.'!$A$6</definedName>
    <definedName name="CH_NUM_FRM" localSheetId="7">'Лист Г К &gt;12'!$A$6</definedName>
    <definedName name="CH_NUM_FRM" localSheetId="5">'Лист Г К 1.5-12'!$A$6</definedName>
    <definedName name="CH_NUM_FRM" localSheetId="8">'Лист Г К НЛГ &gt;12'!$A$6</definedName>
    <definedName name="CH_NUM_FRM" localSheetId="6">'Лист Г К НЛГ 1.5-12'!$A$6</definedName>
    <definedName name="CH_NUM_FRM" localSheetId="9">Полоса!$A$6</definedName>
    <definedName name="CH_NUM_FRM" localSheetId="10">'Полоса ОЦ'!$A$6</definedName>
    <definedName name="CH_NUM_FRM" localSheetId="11">'Проволока ВР'!$A$6</definedName>
    <definedName name="CH_NUM_FRM" localSheetId="12">'Проволока Т О (черная)'!$A$6</definedName>
    <definedName name="CH_NUM_FRM" localSheetId="13">'Труба Б Ш'!$A$6</definedName>
    <definedName name="CH_NUM_FRM" localSheetId="14">'Труба ОЦ'!$A$6</definedName>
    <definedName name="CH_NUM_FRM" localSheetId="16">'Труба профильная 70-160'!$A$6</definedName>
    <definedName name="CH_NUM_FRM" localSheetId="15">'Труба профильная НЛГ 10-60'!$A$6</definedName>
    <definedName name="CH_NUM_FRM" localSheetId="17">'Труба профильная НЛГ 70-160'!$A$6</definedName>
    <definedName name="CH_NUM_FRM" localSheetId="19">'Труба профильная НЛГ от 180'!$A$6</definedName>
    <definedName name="CH_NUM_FRM" localSheetId="18">'Труба профильная от 180'!$A$6</definedName>
    <definedName name="CH_NUM_FRM" localSheetId="20">'Труба Э С 244-630'!$A$6</definedName>
    <definedName name="CH_NUM_FRM" localSheetId="21">'Уголок 20-125'!$A$6</definedName>
    <definedName name="CH_NUM_FRM" localSheetId="22">'Уголок от 140'!$A$6</definedName>
    <definedName name="CH_NUM_FRM" localSheetId="23">'Швеллер 5-18'!$A$6</definedName>
    <definedName name="CH_NUM_FRM" localSheetId="26">'Швеллер гнутый'!$A$6</definedName>
    <definedName name="CH_NUM_FRM" localSheetId="24">'Швеллер от 20'!$A$6</definedName>
    <definedName name="CH_NUM_FRM" localSheetId="25">Шестигранник!$A$6</definedName>
    <definedName name="CH_NUM_FRM">Арматура!$A$6</definedName>
    <definedName name="DATUM" localSheetId="2">Балка!#REF!</definedName>
    <definedName name="DATUM" localSheetId="3">Квадрат!#REF!</definedName>
    <definedName name="DATUM" localSheetId="4">'Круг конструкц. и легир.'!#REF!</definedName>
    <definedName name="DATUM" localSheetId="7">'Лист Г К &gt;12'!#REF!</definedName>
    <definedName name="DATUM" localSheetId="5">'Лист Г К 1.5-12'!#REF!</definedName>
    <definedName name="DATUM" localSheetId="8">'Лист Г К НЛГ &gt;12'!#REF!</definedName>
    <definedName name="DATUM" localSheetId="6">'Лист Г К НЛГ 1.5-12'!#REF!</definedName>
    <definedName name="DATUM" localSheetId="9">Полоса!#REF!</definedName>
    <definedName name="DATUM" localSheetId="10">'Полоса ОЦ'!#REF!</definedName>
    <definedName name="DATUM" localSheetId="11">'Проволока ВР'!#REF!</definedName>
    <definedName name="DATUM" localSheetId="12">'Проволока Т О (черная)'!#REF!</definedName>
    <definedName name="DATUM" localSheetId="13">'Труба Б Ш'!#REF!</definedName>
    <definedName name="DATUM" localSheetId="14">'Труба ОЦ'!#REF!</definedName>
    <definedName name="DATUM" localSheetId="16">'Труба профильная 70-160'!#REF!</definedName>
    <definedName name="DATUM" localSheetId="15">'Труба профильная НЛГ 10-60'!#REF!</definedName>
    <definedName name="DATUM" localSheetId="17">'Труба профильная НЛГ 70-160'!#REF!</definedName>
    <definedName name="DATUM" localSheetId="19">'Труба профильная НЛГ от 180'!#REF!</definedName>
    <definedName name="DATUM" localSheetId="18">'Труба профильная от 180'!#REF!</definedName>
    <definedName name="DATUM" localSheetId="20">'Труба Э С 244-630'!#REF!</definedName>
    <definedName name="DATUM" localSheetId="21">'Уголок 20-125'!#REF!</definedName>
    <definedName name="DATUM" localSheetId="22">'Уголок от 140'!#REF!</definedName>
    <definedName name="DATUM" localSheetId="23">'Швеллер 5-18'!#REF!</definedName>
    <definedName name="DATUM" localSheetId="26">'Швеллер гнутый'!#REF!</definedName>
    <definedName name="DATUM" localSheetId="24">'Швеллер от 20'!#REF!</definedName>
    <definedName name="DATUM" localSheetId="25">Шестигранник!#REF!</definedName>
    <definedName name="DATUM">Арматура!#REF!</definedName>
    <definedName name="DATUM_TITLE">Главная!$J$4</definedName>
    <definedName name="DOWN" localSheetId="2">Балка!#REF!</definedName>
    <definedName name="DOWN" localSheetId="3">Квадрат!$A$28:$H$29</definedName>
    <definedName name="DOWN" localSheetId="4">'Круг конструкц. и легир.'!$A$37:$H$37</definedName>
    <definedName name="DOWN" localSheetId="7">'Лист Г К &gt;12'!#REF!</definedName>
    <definedName name="DOWN" localSheetId="5">'Лист Г К 1.5-12'!$A$24:$H$24</definedName>
    <definedName name="DOWN" localSheetId="8">'Лист Г К НЛГ &gt;12'!$A$66:$H$66</definedName>
    <definedName name="DOWN" localSheetId="6">'Лист Г К НЛГ 1.5-12'!#REF!</definedName>
    <definedName name="DOWN" localSheetId="9">Полоса!#REF!</definedName>
    <definedName name="DOWN" localSheetId="10">'Полоса ОЦ'!$A$22:$H$23</definedName>
    <definedName name="DOWN" localSheetId="11">'Проволока ВР'!$A$18:$H$19</definedName>
    <definedName name="DOWN" localSheetId="12">'Проволока Т О (черная)'!$A$23:$H$24</definedName>
    <definedName name="DOWN" localSheetId="13">'Труба Б Ш'!#REF!</definedName>
    <definedName name="DOWN" localSheetId="14">'Труба ОЦ'!$A$28:$H$29</definedName>
    <definedName name="DOWN" localSheetId="16">'Труба профильная 70-160'!#REF!</definedName>
    <definedName name="DOWN" localSheetId="15">'Труба профильная НЛГ 10-60'!$A$28:$H$29</definedName>
    <definedName name="DOWN" localSheetId="17">'Труба профильная НЛГ 70-160'!$A$44:$H$44</definedName>
    <definedName name="DOWN" localSheetId="19">'Труба профильная НЛГ от 180'!$A$29:$H$30</definedName>
    <definedName name="DOWN" localSheetId="18">'Труба профильная от 180'!$A$30:$H$31</definedName>
    <definedName name="DOWN" localSheetId="20">'Труба Э С 244-630'!$A$27:$H$28</definedName>
    <definedName name="DOWN" localSheetId="21">'Уголок 20-125'!$A$107:$H$108</definedName>
    <definedName name="DOWN" localSheetId="22">'Уголок от 140'!#REF!</definedName>
    <definedName name="DOWN" localSheetId="23">'Швеллер 5-18'!$A$36:$H$37</definedName>
    <definedName name="DOWN" localSheetId="26">'Швеллер гнутый'!$A$29:$H$30</definedName>
    <definedName name="DOWN" localSheetId="24">'Швеллер от 20'!$A$60:$H$61</definedName>
    <definedName name="DOWN" localSheetId="25">Шестигранник!$A$39:$H$40</definedName>
    <definedName name="DOWN">Арматура!#REF!</definedName>
    <definedName name="down_1" localSheetId="2">Балка!#REF!</definedName>
    <definedName name="down_1" localSheetId="3">Квадрат!$A$28:$J$28</definedName>
    <definedName name="down_1" localSheetId="4">'Круг конструкц. и легир.'!#REF!</definedName>
    <definedName name="down_1" localSheetId="7">'Лист Г К &gt;12'!#REF!</definedName>
    <definedName name="down_1" localSheetId="5">'Лист Г К 1.5-12'!$A$24:$J$24</definedName>
    <definedName name="down_1" localSheetId="8">'Лист Г К НЛГ &gt;12'!$A$66:$J$66</definedName>
    <definedName name="down_1" localSheetId="6">'Лист Г К НЛГ 1.5-12'!#REF!</definedName>
    <definedName name="down_1" localSheetId="9">Полоса!#REF!</definedName>
    <definedName name="down_1" localSheetId="10">'Полоса ОЦ'!$A$22:$J$22</definedName>
    <definedName name="down_1" localSheetId="11">'Проволока ВР'!$A$18:$J$18</definedName>
    <definedName name="down_1" localSheetId="12">'Проволока Т О (черная)'!$A$23:$J$23</definedName>
    <definedName name="down_1" localSheetId="13">'Труба Б Ш'!#REF!</definedName>
    <definedName name="down_1" localSheetId="14">'Труба ОЦ'!$A$28:$J$28</definedName>
    <definedName name="down_1" localSheetId="16">'Труба профильная 70-160'!#REF!</definedName>
    <definedName name="down_1" localSheetId="15">'Труба профильная НЛГ 10-60'!$A$28:$J$28</definedName>
    <definedName name="down_1" localSheetId="17">'Труба профильная НЛГ 70-160'!#REF!</definedName>
    <definedName name="down_1" localSheetId="19">'Труба профильная НЛГ от 180'!$A$29:$J$29</definedName>
    <definedName name="down_1" localSheetId="18">'Труба профильная от 180'!$A$30:$J$30</definedName>
    <definedName name="down_1" localSheetId="20">'Труба Э С 244-630'!$A$27:$J$27</definedName>
    <definedName name="down_1" localSheetId="21">'Уголок 20-125'!$A$107:$J$107</definedName>
    <definedName name="down_1" localSheetId="22">'Уголок от 140'!#REF!</definedName>
    <definedName name="down_1" localSheetId="23">'Швеллер 5-18'!$A$36:$J$36</definedName>
    <definedName name="down_1" localSheetId="26">'Швеллер гнутый'!$A$29:$J$29</definedName>
    <definedName name="down_1" localSheetId="24">'Швеллер от 20'!$A$60:$J$60</definedName>
    <definedName name="down_1" localSheetId="25">Шестигранник!$A$39:$J$39</definedName>
    <definedName name="down_1">Арматура!#REF!</definedName>
    <definedName name="down_2" localSheetId="2">Балка!#REF!</definedName>
    <definedName name="down_2" localSheetId="3">Квадрат!$A$29:$J$29</definedName>
    <definedName name="down_2" localSheetId="4">'Круг конструкц. и легир.'!$A$37:$J$37</definedName>
    <definedName name="down_2" localSheetId="7">'Лист Г К &gt;12'!#REF!</definedName>
    <definedName name="down_2" localSheetId="5">'Лист Г К 1.5-12'!#REF!</definedName>
    <definedName name="down_2" localSheetId="8">'Лист Г К НЛГ &gt;12'!#REF!</definedName>
    <definedName name="down_2" localSheetId="6">'Лист Г К НЛГ 1.5-12'!#REF!</definedName>
    <definedName name="down_2" localSheetId="9">Полоса!#REF!</definedName>
    <definedName name="down_2" localSheetId="10">'Полоса ОЦ'!$A$23:$J$23</definedName>
    <definedName name="down_2" localSheetId="11">'Проволока ВР'!$A$19:$J$19</definedName>
    <definedName name="down_2" localSheetId="12">'Проволока Т О (черная)'!$A$24:$J$24</definedName>
    <definedName name="down_2" localSheetId="13">'Труба Б Ш'!#REF!</definedName>
    <definedName name="down_2" localSheetId="14">'Труба ОЦ'!$A$29:$J$29</definedName>
    <definedName name="down_2" localSheetId="16">'Труба профильная 70-160'!#REF!</definedName>
    <definedName name="down_2" localSheetId="15">'Труба профильная НЛГ 10-60'!$A$29:$J$29</definedName>
    <definedName name="down_2" localSheetId="17">'Труба профильная НЛГ 70-160'!$A$44:$J$44</definedName>
    <definedName name="down_2" localSheetId="19">'Труба профильная НЛГ от 180'!$A$30:$J$30</definedName>
    <definedName name="down_2" localSheetId="18">'Труба профильная от 180'!$A$31:$J$31</definedName>
    <definedName name="down_2" localSheetId="20">'Труба Э С 244-630'!$A$28:$J$28</definedName>
    <definedName name="down_2" localSheetId="21">'Уголок 20-125'!$A$108:$J$108</definedName>
    <definedName name="down_2" localSheetId="22">'Уголок от 140'!#REF!</definedName>
    <definedName name="down_2" localSheetId="23">'Швеллер 5-18'!$A$37:$J$37</definedName>
    <definedName name="down_2" localSheetId="26">'Швеллер гнутый'!$A$30:$J$30</definedName>
    <definedName name="down_2" localSheetId="24">'Швеллер от 20'!$A$61:$J$61</definedName>
    <definedName name="down_2" localSheetId="25">Шестигранник!$A$40:$J$40</definedName>
    <definedName name="down_2">Арматура!#REF!</definedName>
    <definedName name="HEAD" localSheetId="2">Балка!$H$2:$H$6</definedName>
    <definedName name="HEAD" localSheetId="3">Квадрат!$H$2:$H$6</definedName>
    <definedName name="HEAD" localSheetId="4">'Круг конструкц. и легир.'!$H$2:$H$6</definedName>
    <definedName name="HEAD" localSheetId="7">'Лист Г К &gt;12'!$H$2:$H$6</definedName>
    <definedName name="HEAD" localSheetId="5">'Лист Г К 1.5-12'!$H$2:$H$6</definedName>
    <definedName name="HEAD" localSheetId="8">'Лист Г К НЛГ &gt;12'!$H$2:$H$6</definedName>
    <definedName name="HEAD" localSheetId="6">'Лист Г К НЛГ 1.5-12'!$H$2:$H$6</definedName>
    <definedName name="HEAD" localSheetId="9">Полоса!$H$2:$H$6</definedName>
    <definedName name="HEAD" localSheetId="10">'Полоса ОЦ'!$H$2:$H$6</definedName>
    <definedName name="HEAD" localSheetId="11">'Проволока ВР'!$H$2:$H$6</definedName>
    <definedName name="HEAD" localSheetId="12">'Проволока Т О (черная)'!$H$2:$H$6</definedName>
    <definedName name="HEAD" localSheetId="13">'Труба Б Ш'!$H$2:$H$6</definedName>
    <definedName name="HEAD" localSheetId="14">'Труба ОЦ'!$H$2:$H$6</definedName>
    <definedName name="HEAD" localSheetId="16">'Труба профильная 70-160'!$H$2:$H$6</definedName>
    <definedName name="HEAD" localSheetId="15">'Труба профильная НЛГ 10-60'!$H$2:$H$6</definedName>
    <definedName name="HEAD" localSheetId="17">'Труба профильная НЛГ 70-160'!$H$2:$H$6</definedName>
    <definedName name="HEAD" localSheetId="19">'Труба профильная НЛГ от 180'!$H$2:$H$6</definedName>
    <definedName name="HEAD" localSheetId="18">'Труба профильная от 180'!$H$2:$H$6</definedName>
    <definedName name="HEAD" localSheetId="20">'Труба Э С 244-630'!$H$2:$H$6</definedName>
    <definedName name="HEAD" localSheetId="21">'Уголок 20-125'!$H$2:$H$6</definedName>
    <definedName name="HEAD" localSheetId="22">'Уголок от 140'!$H$2:$H$6</definedName>
    <definedName name="HEAD" localSheetId="23">'Швеллер 5-18'!$H$2:$H$6</definedName>
    <definedName name="HEAD" localSheetId="26">'Швеллер гнутый'!$H$2:$H$6</definedName>
    <definedName name="HEAD" localSheetId="24">'Швеллер от 20'!$H$2:$H$6</definedName>
    <definedName name="HEAD" localSheetId="25">Шестигранник!$H$2:$H$6</definedName>
    <definedName name="HEAD">Арматура!$H$2:$H$6</definedName>
    <definedName name="HEAD_TITLE">Главная!#REF!</definedName>
    <definedName name="HEADING" localSheetId="2">Балка!$A$14</definedName>
    <definedName name="HEADING" localSheetId="3">Квадрат!$A$12</definedName>
    <definedName name="HEADING" localSheetId="4">'Круг конструкц. и легир.'!$A$11</definedName>
    <definedName name="HEADING" localSheetId="7">'Лист Г К &gt;12'!$A$12</definedName>
    <definedName name="HEADING" localSheetId="5">'Лист Г К 1.5-12'!$A$11</definedName>
    <definedName name="HEADING" localSheetId="8">'Лист Г К НЛГ &gt;12'!$A$14</definedName>
    <definedName name="HEADING" localSheetId="6">'Лист Г К НЛГ 1.5-12'!$A$14</definedName>
    <definedName name="HEADING" localSheetId="9">Полоса!$A$11</definedName>
    <definedName name="HEADING" localSheetId="10">'Полоса ОЦ'!$A$12</definedName>
    <definedName name="HEADING" localSheetId="11">'Проволока ВР'!$A$12</definedName>
    <definedName name="HEADING" localSheetId="12">'Проволока Т О (черная)'!$A$11</definedName>
    <definedName name="HEADING" localSheetId="13">'Труба Б Ш'!$A$14</definedName>
    <definedName name="HEADING" localSheetId="14">'Труба ОЦ'!$A$14</definedName>
    <definedName name="HEADING" localSheetId="16">'Труба профильная 70-160'!$A$14</definedName>
    <definedName name="HEADING" localSheetId="15">'Труба профильная НЛГ 10-60'!$A$14</definedName>
    <definedName name="HEADING" localSheetId="17">'Труба профильная НЛГ 70-160'!$A$12</definedName>
    <definedName name="HEADING" localSheetId="19">'Труба профильная НЛГ от 180'!$A$14</definedName>
    <definedName name="HEADING" localSheetId="18">'Труба профильная от 180'!$A$12</definedName>
    <definedName name="HEADING" localSheetId="20">'Труба Э С 244-630'!$A$14</definedName>
    <definedName name="HEADING" localSheetId="21">'Уголок 20-125'!$A$14</definedName>
    <definedName name="HEADING" localSheetId="22">'Уголок от 140'!$A$14</definedName>
    <definedName name="HEADING" localSheetId="23">'Швеллер 5-18'!$A$14</definedName>
    <definedName name="HEADING" localSheetId="26">'Швеллер гнутый'!$A$14</definedName>
    <definedName name="HEADING" localSheetId="24">'Швеллер от 20'!$A$14</definedName>
    <definedName name="HEADING" localSheetId="25">Шестигранник!$A$14</definedName>
    <definedName name="HEADING">Арматура!$A$12</definedName>
    <definedName name="HEADING_TITLE">Главная!$C$4</definedName>
    <definedName name="LOGOT" localSheetId="2">Балка!$A$1</definedName>
    <definedName name="LOGOT" localSheetId="3">Квадрат!$A$1</definedName>
    <definedName name="LOGOT" localSheetId="4">'Круг конструкц. и легир.'!$A$1</definedName>
    <definedName name="LOGOT" localSheetId="7">'Лист Г К &gt;12'!$A$1</definedName>
    <definedName name="LOGOT" localSheetId="5">'Лист Г К 1.5-12'!$A$1</definedName>
    <definedName name="LOGOT" localSheetId="8">'Лист Г К НЛГ &gt;12'!$A$1</definedName>
    <definedName name="LOGOT" localSheetId="6">'Лист Г К НЛГ 1.5-12'!$A$1</definedName>
    <definedName name="LOGOT" localSheetId="9">Полоса!$A$1</definedName>
    <definedName name="LOGOT" localSheetId="10">'Полоса ОЦ'!$A$1</definedName>
    <definedName name="LOGOT" localSheetId="11">'Проволока ВР'!$A$1</definedName>
    <definedName name="LOGOT" localSheetId="12">'Проволока Т О (черная)'!$A$1</definedName>
    <definedName name="LOGOT" localSheetId="13">'Труба Б Ш'!$A$1</definedName>
    <definedName name="LOGOT" localSheetId="14">'Труба ОЦ'!$A$1</definedName>
    <definedName name="LOGOT" localSheetId="16">'Труба профильная 70-160'!$A$1</definedName>
    <definedName name="LOGOT" localSheetId="15">'Труба профильная НЛГ 10-60'!$A$1</definedName>
    <definedName name="LOGOT" localSheetId="17">'Труба профильная НЛГ 70-160'!$A$1</definedName>
    <definedName name="LOGOT" localSheetId="19">'Труба профильная НЛГ от 180'!$A$1</definedName>
    <definedName name="LOGOT" localSheetId="18">'Труба профильная от 180'!$A$1</definedName>
    <definedName name="LOGOT" localSheetId="20">'Труба Э С 244-630'!$A$1</definedName>
    <definedName name="LOGOT" localSheetId="21">'Уголок 20-125'!$A$1</definedName>
    <definedName name="LOGOT" localSheetId="22">'Уголок от 140'!$A$1</definedName>
    <definedName name="LOGOT" localSheetId="23">'Швеллер 5-18'!$A$1</definedName>
    <definedName name="LOGOT" localSheetId="26">'Швеллер гнутый'!$A$1</definedName>
    <definedName name="LOGOT" localSheetId="24">'Швеллер от 20'!$A$1</definedName>
    <definedName name="LOGOT" localSheetId="25">Шестигранник!$A$1</definedName>
    <definedName name="LOGOT">Арматура!$A$1</definedName>
    <definedName name="LOGOT_TITLE">Главная!#REF!</definedName>
    <definedName name="MENU_RNG">Главная!$A$5:$O$29</definedName>
    <definedName name="MENULINE">Главная!$C$5:$Q$5</definedName>
    <definedName name="MENULINE1">Главная!$C$5</definedName>
    <definedName name="MENULINE2">Главная!$H$5</definedName>
    <definedName name="MENULINE3">Главная!$M$5</definedName>
    <definedName name="my_val" localSheetId="2">Балка!#REF!</definedName>
    <definedName name="my_val" localSheetId="3">Квадрат!#REF!</definedName>
    <definedName name="my_val" localSheetId="4">'Круг конструкц. и легир.'!#REF!</definedName>
    <definedName name="my_val" localSheetId="7">'Лист Г К &gt;12'!#REF!</definedName>
    <definedName name="my_val" localSheetId="5">'Лист Г К 1.5-12'!#REF!</definedName>
    <definedName name="my_val" localSheetId="8">'Лист Г К НЛГ &gt;12'!#REF!</definedName>
    <definedName name="my_val" localSheetId="6">'Лист Г К НЛГ 1.5-12'!#REF!</definedName>
    <definedName name="my_val" localSheetId="9">Полоса!#REF!</definedName>
    <definedName name="my_val" localSheetId="10">'Полоса ОЦ'!#REF!</definedName>
    <definedName name="my_val" localSheetId="11">'Проволока ВР'!#REF!</definedName>
    <definedName name="my_val" localSheetId="12">'Проволока Т О (черная)'!#REF!</definedName>
    <definedName name="my_val" localSheetId="13">'Труба Б Ш'!#REF!</definedName>
    <definedName name="my_val" localSheetId="14">'Труба ОЦ'!#REF!</definedName>
    <definedName name="my_val" localSheetId="16">'Труба профильная 70-160'!#REF!</definedName>
    <definedName name="my_val" localSheetId="15">'Труба профильная НЛГ 10-60'!#REF!</definedName>
    <definedName name="my_val" localSheetId="17">'Труба профильная НЛГ 70-160'!#REF!</definedName>
    <definedName name="my_val" localSheetId="19">'Труба профильная НЛГ от 180'!#REF!</definedName>
    <definedName name="my_val" localSheetId="18">'Труба профильная от 180'!#REF!</definedName>
    <definedName name="my_val" localSheetId="20">'Труба Э С 244-630'!#REF!</definedName>
    <definedName name="my_val" localSheetId="21">'Уголок 20-125'!#REF!</definedName>
    <definedName name="my_val" localSheetId="22">'Уголок от 140'!#REF!</definedName>
    <definedName name="my_val" localSheetId="23">'Швеллер 5-18'!#REF!</definedName>
    <definedName name="my_val" localSheetId="26">'Швеллер гнутый'!#REF!</definedName>
    <definedName name="my_val" localSheetId="24">'Швеллер от 20'!#REF!</definedName>
    <definedName name="my_val" localSheetId="25">Шестигранник!#REF!</definedName>
    <definedName name="my_val">Арматура!#REF!</definedName>
    <definedName name="No_price1" localSheetId="2">Балка!#REF!</definedName>
    <definedName name="No_price1" localSheetId="3">Квадрат!#REF!</definedName>
    <definedName name="No_price1" localSheetId="4">'Круг конструкц. и легир.'!#REF!</definedName>
    <definedName name="No_price1" localSheetId="7">'Лист Г К &gt;12'!#REF!</definedName>
    <definedName name="No_price1" localSheetId="5">'Лист Г К 1.5-12'!#REF!</definedName>
    <definedName name="No_price1" localSheetId="8">'Лист Г К НЛГ &gt;12'!#REF!</definedName>
    <definedName name="No_price1" localSheetId="6">'Лист Г К НЛГ 1.5-12'!#REF!</definedName>
    <definedName name="No_price1" localSheetId="9">Полоса!#REF!</definedName>
    <definedName name="No_price1" localSheetId="10">'Полоса ОЦ'!#REF!</definedName>
    <definedName name="No_price1" localSheetId="11">'Проволока ВР'!#REF!</definedName>
    <definedName name="No_price1" localSheetId="12">'Проволока Т О (черная)'!#REF!</definedName>
    <definedName name="No_price1" localSheetId="13">'Труба Б Ш'!#REF!</definedName>
    <definedName name="No_price1" localSheetId="14">'Труба ОЦ'!#REF!</definedName>
    <definedName name="No_price1" localSheetId="16">'Труба профильная 70-160'!#REF!</definedName>
    <definedName name="No_price1" localSheetId="15">'Труба профильная НЛГ 10-60'!#REF!</definedName>
    <definedName name="No_price1" localSheetId="17">'Труба профильная НЛГ 70-160'!#REF!</definedName>
    <definedName name="No_price1" localSheetId="19">'Труба профильная НЛГ от 180'!#REF!</definedName>
    <definedName name="No_price1" localSheetId="18">'Труба профильная от 180'!#REF!</definedName>
    <definedName name="No_price1" localSheetId="20">'Труба Э С 244-630'!#REF!</definedName>
    <definedName name="No_price1" localSheetId="21">'Уголок 20-125'!#REF!</definedName>
    <definedName name="No_price1" localSheetId="22">'Уголок от 140'!#REF!</definedName>
    <definedName name="No_price1" localSheetId="23">'Швеллер 5-18'!#REF!</definedName>
    <definedName name="No_price1" localSheetId="26">'Швеллер гнутый'!#REF!</definedName>
    <definedName name="No_price1" localSheetId="24">'Швеллер от 20'!#REF!</definedName>
    <definedName name="No_price1" localSheetId="25">Шестигранник!#REF!</definedName>
    <definedName name="No_price1">Арматура!#REF!</definedName>
    <definedName name="No_price2" localSheetId="2">Балка!#REF!</definedName>
    <definedName name="No_price2" localSheetId="3">Квадрат!#REF!</definedName>
    <definedName name="No_price2" localSheetId="4">'Круг конструкц. и легир.'!#REF!</definedName>
    <definedName name="No_price2" localSheetId="7">'Лист Г К &gt;12'!#REF!</definedName>
    <definedName name="No_price2" localSheetId="5">'Лист Г К 1.5-12'!#REF!</definedName>
    <definedName name="No_price2" localSheetId="8">'Лист Г К НЛГ &gt;12'!#REF!</definedName>
    <definedName name="No_price2" localSheetId="6">'Лист Г К НЛГ 1.5-12'!#REF!</definedName>
    <definedName name="No_price2" localSheetId="9">Полоса!#REF!</definedName>
    <definedName name="No_price2" localSheetId="10">'Полоса ОЦ'!#REF!</definedName>
    <definedName name="No_price2" localSheetId="11">'Проволока ВР'!#REF!</definedName>
    <definedName name="No_price2" localSheetId="12">'Проволока Т О (черная)'!#REF!</definedName>
    <definedName name="No_price2" localSheetId="13">'Труба Б Ш'!#REF!</definedName>
    <definedName name="No_price2" localSheetId="14">'Труба ОЦ'!#REF!</definedName>
    <definedName name="No_price2" localSheetId="16">'Труба профильная 70-160'!#REF!</definedName>
    <definedName name="No_price2" localSheetId="15">'Труба профильная НЛГ 10-60'!#REF!</definedName>
    <definedName name="No_price2" localSheetId="17">'Труба профильная НЛГ 70-160'!#REF!</definedName>
    <definedName name="No_price2" localSheetId="19">'Труба профильная НЛГ от 180'!#REF!</definedName>
    <definedName name="No_price2" localSheetId="18">'Труба профильная от 180'!#REF!</definedName>
    <definedName name="No_price2" localSheetId="20">'Труба Э С 244-630'!#REF!</definedName>
    <definedName name="No_price2" localSheetId="21">'Уголок 20-125'!#REF!</definedName>
    <definedName name="No_price2" localSheetId="22">'Уголок от 140'!#REF!</definedName>
    <definedName name="No_price2" localSheetId="23">'Швеллер 5-18'!#REF!</definedName>
    <definedName name="No_price2" localSheetId="26">'Швеллер гнутый'!#REF!</definedName>
    <definedName name="No_price2" localSheetId="24">'Швеллер от 20'!#REF!</definedName>
    <definedName name="No_price2" localSheetId="25">Шестигранник!#REF!</definedName>
    <definedName name="No_price2">Арматура!#REF!</definedName>
    <definedName name="No_price3" localSheetId="2">Балка!#REF!</definedName>
    <definedName name="No_price3" localSheetId="3">Квадрат!#REF!</definedName>
    <definedName name="No_price3" localSheetId="4">'Круг конструкц. и легир.'!#REF!</definedName>
    <definedName name="No_price3" localSheetId="7">'Лист Г К &gt;12'!#REF!</definedName>
    <definedName name="No_price3" localSheetId="5">'Лист Г К 1.5-12'!#REF!</definedName>
    <definedName name="No_price3" localSheetId="8">'Лист Г К НЛГ &gt;12'!#REF!</definedName>
    <definedName name="No_price3" localSheetId="6">'Лист Г К НЛГ 1.5-12'!#REF!</definedName>
    <definedName name="No_price3" localSheetId="9">Полоса!#REF!</definedName>
    <definedName name="No_price3" localSheetId="10">'Полоса ОЦ'!#REF!</definedName>
    <definedName name="No_price3" localSheetId="11">'Проволока ВР'!#REF!</definedName>
    <definedName name="No_price3" localSheetId="12">'Проволока Т О (черная)'!#REF!</definedName>
    <definedName name="No_price3" localSheetId="13">'Труба Б Ш'!#REF!</definedName>
    <definedName name="No_price3" localSheetId="14">'Труба ОЦ'!#REF!</definedName>
    <definedName name="No_price3" localSheetId="16">'Труба профильная 70-160'!#REF!</definedName>
    <definedName name="No_price3" localSheetId="15">'Труба профильная НЛГ 10-60'!#REF!</definedName>
    <definedName name="No_price3" localSheetId="17">'Труба профильная НЛГ 70-160'!#REF!</definedName>
    <definedName name="No_price3" localSheetId="19">'Труба профильная НЛГ от 180'!#REF!</definedName>
    <definedName name="No_price3" localSheetId="18">'Труба профильная от 180'!#REF!</definedName>
    <definedName name="No_price3" localSheetId="20">'Труба Э С 244-630'!#REF!</definedName>
    <definedName name="No_price3" localSheetId="21">'Уголок 20-125'!#REF!</definedName>
    <definedName name="No_price3" localSheetId="22">'Уголок от 140'!#REF!</definedName>
    <definedName name="No_price3" localSheetId="23">'Швеллер 5-18'!#REF!</definedName>
    <definedName name="No_price3" localSheetId="26">'Швеллер гнутый'!#REF!</definedName>
    <definedName name="No_price3" localSheetId="24">'Швеллер от 20'!#REF!</definedName>
    <definedName name="No_price3" localSheetId="25">Шестигранник!#REF!</definedName>
    <definedName name="No_price3">Арматура!#REF!</definedName>
    <definedName name="No_price4" localSheetId="2">Балка!$H$13</definedName>
    <definedName name="No_price4" localSheetId="3">Квадрат!$H$11</definedName>
    <definedName name="No_price4" localSheetId="4">'Круг конструкц. и легир.'!$H$10</definedName>
    <definedName name="No_price4" localSheetId="7">'Лист Г К &gt;12'!$H$11</definedName>
    <definedName name="No_price4" localSheetId="5">'Лист Г К 1.5-12'!$H$10</definedName>
    <definedName name="No_price4" localSheetId="8">'Лист Г К НЛГ &gt;12'!$H$13</definedName>
    <definedName name="No_price4" localSheetId="6">'Лист Г К НЛГ 1.5-12'!$H$13</definedName>
    <definedName name="No_price4" localSheetId="9">Полоса!$H$10</definedName>
    <definedName name="No_price4" localSheetId="10">'Полоса ОЦ'!$H$11</definedName>
    <definedName name="No_price4" localSheetId="11">'Проволока ВР'!$H$11</definedName>
    <definedName name="No_price4" localSheetId="12">'Проволока Т О (черная)'!$H$10</definedName>
    <definedName name="No_price4" localSheetId="13">'Труба Б Ш'!$H$13</definedName>
    <definedName name="No_price4" localSheetId="14">'Труба ОЦ'!$H$13</definedName>
    <definedName name="No_price4" localSheetId="16">'Труба профильная 70-160'!$H$13</definedName>
    <definedName name="No_price4" localSheetId="15">'Труба профильная НЛГ 10-60'!$H$13</definedName>
    <definedName name="No_price4" localSheetId="17">'Труба профильная НЛГ 70-160'!$H$11</definedName>
    <definedName name="No_price4" localSheetId="19">'Труба профильная НЛГ от 180'!$H$13</definedName>
    <definedName name="No_price4" localSheetId="18">'Труба профильная от 180'!$H$11</definedName>
    <definedName name="No_price4" localSheetId="20">'Труба Э С 244-630'!$H$13</definedName>
    <definedName name="No_price4" localSheetId="21">'Уголок 20-125'!$H$13</definedName>
    <definedName name="No_price4" localSheetId="22">'Уголок от 140'!$H$13</definedName>
    <definedName name="No_price4" localSheetId="23">'Швеллер 5-18'!$H$13</definedName>
    <definedName name="No_price4" localSheetId="26">'Швеллер гнутый'!$H$13</definedName>
    <definedName name="No_price4" localSheetId="24">'Швеллер от 20'!$H$13</definedName>
    <definedName name="No_price4" localSheetId="25">Шестигранник!$H$13</definedName>
    <definedName name="No_price4">Арматура!$H$11</definedName>
    <definedName name="No_price5" localSheetId="2">Балка!#REF!</definedName>
    <definedName name="No_price5" localSheetId="3">Квадрат!#REF!</definedName>
    <definedName name="No_price5" localSheetId="4">'Круг конструкц. и легир.'!#REF!</definedName>
    <definedName name="No_price5" localSheetId="7">'Лист Г К &gt;12'!#REF!</definedName>
    <definedName name="No_price5" localSheetId="5">'Лист Г К 1.5-12'!#REF!</definedName>
    <definedName name="No_price5" localSheetId="8">'Лист Г К НЛГ &gt;12'!#REF!</definedName>
    <definedName name="No_price5" localSheetId="6">'Лист Г К НЛГ 1.5-12'!#REF!</definedName>
    <definedName name="No_price5" localSheetId="9">Полоса!#REF!</definedName>
    <definedName name="No_price5" localSheetId="10">'Полоса ОЦ'!#REF!</definedName>
    <definedName name="No_price5" localSheetId="11">'Проволока ВР'!#REF!</definedName>
    <definedName name="No_price5" localSheetId="12">'Проволока Т О (черная)'!#REF!</definedName>
    <definedName name="No_price5" localSheetId="13">'Труба Б Ш'!#REF!</definedName>
    <definedName name="No_price5" localSheetId="14">'Труба ОЦ'!#REF!</definedName>
    <definedName name="No_price5" localSheetId="16">'Труба профильная 70-160'!#REF!</definedName>
    <definedName name="No_price5" localSheetId="15">'Труба профильная НЛГ 10-60'!#REF!</definedName>
    <definedName name="No_price5" localSheetId="17">'Труба профильная НЛГ 70-160'!#REF!</definedName>
    <definedName name="No_price5" localSheetId="19">'Труба профильная НЛГ от 180'!#REF!</definedName>
    <definedName name="No_price5" localSheetId="18">'Труба профильная от 180'!#REF!</definedName>
    <definedName name="No_price5" localSheetId="20">'Труба Э С 244-630'!#REF!</definedName>
    <definedName name="No_price5" localSheetId="21">'Уголок 20-125'!#REF!</definedName>
    <definedName name="No_price5" localSheetId="22">'Уголок от 140'!#REF!</definedName>
    <definedName name="No_price5" localSheetId="23">'Швеллер 5-18'!#REF!</definedName>
    <definedName name="No_price5" localSheetId="26">'Швеллер гнутый'!#REF!</definedName>
    <definedName name="No_price5" localSheetId="24">'Швеллер от 20'!#REF!</definedName>
    <definedName name="No_price5" localSheetId="25">Шестигранник!#REF!</definedName>
    <definedName name="No_price5">Арматура!#REF!</definedName>
    <definedName name="No_price6" localSheetId="2">Балка!#REF!</definedName>
    <definedName name="No_price6" localSheetId="3">Квадрат!#REF!</definedName>
    <definedName name="No_price6" localSheetId="4">'Круг конструкц. и легир.'!#REF!</definedName>
    <definedName name="No_price6" localSheetId="7">'Лист Г К &gt;12'!#REF!</definedName>
    <definedName name="No_price6" localSheetId="5">'Лист Г К 1.5-12'!#REF!</definedName>
    <definedName name="No_price6" localSheetId="8">'Лист Г К НЛГ &gt;12'!#REF!</definedName>
    <definedName name="No_price6" localSheetId="6">'Лист Г К НЛГ 1.5-12'!#REF!</definedName>
    <definedName name="No_price6" localSheetId="9">Полоса!#REF!</definedName>
    <definedName name="No_price6" localSheetId="10">'Полоса ОЦ'!#REF!</definedName>
    <definedName name="No_price6" localSheetId="11">'Проволока ВР'!#REF!</definedName>
    <definedName name="No_price6" localSheetId="12">'Проволока Т О (черная)'!#REF!</definedName>
    <definedName name="No_price6" localSheetId="13">'Труба Б Ш'!#REF!</definedName>
    <definedName name="No_price6" localSheetId="14">'Труба ОЦ'!#REF!</definedName>
    <definedName name="No_price6" localSheetId="16">'Труба профильная 70-160'!#REF!</definedName>
    <definedName name="No_price6" localSheetId="15">'Труба профильная НЛГ 10-60'!#REF!</definedName>
    <definedName name="No_price6" localSheetId="17">'Труба профильная НЛГ 70-160'!#REF!</definedName>
    <definedName name="No_price6" localSheetId="19">'Труба профильная НЛГ от 180'!#REF!</definedName>
    <definedName name="No_price6" localSheetId="18">'Труба профильная от 180'!#REF!</definedName>
    <definedName name="No_price6" localSheetId="20">'Труба Э С 244-630'!#REF!</definedName>
    <definedName name="No_price6" localSheetId="21">'Уголок 20-125'!#REF!</definedName>
    <definedName name="No_price6" localSheetId="22">'Уголок от 140'!#REF!</definedName>
    <definedName name="No_price6" localSheetId="23">'Швеллер 5-18'!#REF!</definedName>
    <definedName name="No_price6" localSheetId="26">'Швеллер гнутый'!#REF!</definedName>
    <definedName name="No_price6" localSheetId="24">'Швеллер от 20'!#REF!</definedName>
    <definedName name="No_price6" localSheetId="25">Шестигранник!#REF!</definedName>
    <definedName name="No_price6">Арматура!#REF!</definedName>
    <definedName name="No_price7" localSheetId="2">Балка!$I$13</definedName>
    <definedName name="No_price7" localSheetId="3">Квадрат!$I$11</definedName>
    <definedName name="No_price7" localSheetId="4">'Круг конструкц. и легир.'!$I$10</definedName>
    <definedName name="No_price7" localSheetId="7">'Лист Г К &gt;12'!$I$11</definedName>
    <definedName name="No_price7" localSheetId="5">'Лист Г К 1.5-12'!$I$10</definedName>
    <definedName name="No_price7" localSheetId="8">'Лист Г К НЛГ &gt;12'!$I$13</definedName>
    <definedName name="No_price7" localSheetId="6">'Лист Г К НЛГ 1.5-12'!$I$13</definedName>
    <definedName name="No_price7" localSheetId="9">Полоса!$I$10</definedName>
    <definedName name="No_price7" localSheetId="10">'Полоса ОЦ'!$I$11</definedName>
    <definedName name="No_price7" localSheetId="11">'Проволока ВР'!$I$11</definedName>
    <definedName name="No_price7" localSheetId="12">'Проволока Т О (черная)'!$I$10</definedName>
    <definedName name="No_price7" localSheetId="13">'Труба Б Ш'!$I$13</definedName>
    <definedName name="No_price7" localSheetId="14">'Труба ОЦ'!$I$13</definedName>
    <definedName name="No_price7" localSheetId="16">'Труба профильная 70-160'!$I$13</definedName>
    <definedName name="No_price7" localSheetId="15">'Труба профильная НЛГ 10-60'!$I$13</definedName>
    <definedName name="No_price7" localSheetId="17">'Труба профильная НЛГ 70-160'!$I$11</definedName>
    <definedName name="No_price7" localSheetId="19">'Труба профильная НЛГ от 180'!$I$13</definedName>
    <definedName name="No_price7" localSheetId="18">'Труба профильная от 180'!$I$11</definedName>
    <definedName name="No_price7" localSheetId="20">'Труба Э С 244-630'!$I$13</definedName>
    <definedName name="No_price7" localSheetId="21">'Уголок 20-125'!$I$13</definedName>
    <definedName name="No_price7" localSheetId="22">'Уголок от 140'!$I$13</definedName>
    <definedName name="No_price7" localSheetId="23">'Швеллер 5-18'!$I$13</definedName>
    <definedName name="No_price7" localSheetId="26">'Швеллер гнутый'!$I$13</definedName>
    <definedName name="No_price7" localSheetId="24">'Швеллер от 20'!$I$13</definedName>
    <definedName name="No_price7" localSheetId="25">Шестигранник!$I$13</definedName>
    <definedName name="No_price7">Арматура!#REF!</definedName>
    <definedName name="No_price8" localSheetId="2">Балка!$J$13</definedName>
    <definedName name="No_price8" localSheetId="3">Квадрат!$J$11</definedName>
    <definedName name="No_price8" localSheetId="4">'Круг конструкц. и легир.'!$J$10</definedName>
    <definedName name="No_price8" localSheetId="7">'Лист Г К &gt;12'!$J$11</definedName>
    <definedName name="No_price8" localSheetId="5">'Лист Г К 1.5-12'!$J$10</definedName>
    <definedName name="No_price8" localSheetId="8">'Лист Г К НЛГ &gt;12'!$J$13</definedName>
    <definedName name="No_price8" localSheetId="6">'Лист Г К НЛГ 1.5-12'!$J$13</definedName>
    <definedName name="No_price8" localSheetId="9">Полоса!$J$10</definedName>
    <definedName name="No_price8" localSheetId="10">'Полоса ОЦ'!$J$11</definedName>
    <definedName name="No_price8" localSheetId="11">'Проволока ВР'!$J$11</definedName>
    <definedName name="No_price8" localSheetId="12">'Проволока Т О (черная)'!$J$10</definedName>
    <definedName name="No_price8" localSheetId="13">'Труба Б Ш'!$J$13</definedName>
    <definedName name="No_price8" localSheetId="14">'Труба ОЦ'!$J$13</definedName>
    <definedName name="No_price8" localSheetId="16">'Труба профильная 70-160'!$J$13</definedName>
    <definedName name="No_price8" localSheetId="15">'Труба профильная НЛГ 10-60'!$J$13</definedName>
    <definedName name="No_price8" localSheetId="17">'Труба профильная НЛГ 70-160'!$J$11</definedName>
    <definedName name="No_price8" localSheetId="19">'Труба профильная НЛГ от 180'!$J$13</definedName>
    <definedName name="No_price8" localSheetId="18">'Труба профильная от 180'!$J$11</definedName>
    <definedName name="No_price8" localSheetId="20">'Труба Э С 244-630'!$J$13</definedName>
    <definedName name="No_price8" localSheetId="21">'Уголок 20-125'!$J$13</definedName>
    <definedName name="No_price8" localSheetId="22">'Уголок от 140'!$J$13</definedName>
    <definedName name="No_price8" localSheetId="23">'Швеллер 5-18'!$J$13</definedName>
    <definedName name="No_price8" localSheetId="26">'Швеллер гнутый'!$J$13</definedName>
    <definedName name="No_price8" localSheetId="24">'Швеллер от 20'!$J$13</definedName>
    <definedName name="No_price8" localSheetId="25">Шестигранник!$J$13</definedName>
    <definedName name="No_price8">Арматура!#REF!</definedName>
    <definedName name="No_wgt_m2" localSheetId="2">Балка!$F$13</definedName>
    <definedName name="No_wgt_m2" localSheetId="3">Квадрат!$F$11</definedName>
    <definedName name="No_wgt_m2" localSheetId="4">'Круг конструкц. и легир.'!$F$10</definedName>
    <definedName name="No_wgt_m2" localSheetId="7">'Лист Г К &gt;12'!$F$11</definedName>
    <definedName name="No_wgt_m2" localSheetId="5">'Лист Г К 1.5-12'!$F$10</definedName>
    <definedName name="No_wgt_m2" localSheetId="8">'Лист Г К НЛГ &gt;12'!$F$13</definedName>
    <definedName name="No_wgt_m2" localSheetId="6">'Лист Г К НЛГ 1.5-12'!$F$13</definedName>
    <definedName name="No_wgt_m2" localSheetId="9">Полоса!$F$10</definedName>
    <definedName name="No_wgt_m2" localSheetId="10">'Полоса ОЦ'!$F$11</definedName>
    <definedName name="No_wgt_m2" localSheetId="11">'Проволока ВР'!$F$11</definedName>
    <definedName name="No_wgt_m2" localSheetId="12">'Проволока Т О (черная)'!$F$10</definedName>
    <definedName name="No_wgt_m2" localSheetId="13">'Труба Б Ш'!$F$13</definedName>
    <definedName name="No_wgt_m2" localSheetId="14">'Труба ОЦ'!$F$13</definedName>
    <definedName name="No_wgt_m2" localSheetId="16">'Труба профильная 70-160'!$F$13</definedName>
    <definedName name="No_wgt_m2" localSheetId="15">'Труба профильная НЛГ 10-60'!$F$13</definedName>
    <definedName name="No_wgt_m2" localSheetId="17">'Труба профильная НЛГ 70-160'!$F$11</definedName>
    <definedName name="No_wgt_m2" localSheetId="19">'Труба профильная НЛГ от 180'!$F$13</definedName>
    <definedName name="No_wgt_m2" localSheetId="18">'Труба профильная от 180'!$F$11</definedName>
    <definedName name="No_wgt_m2" localSheetId="20">'Труба Э С 244-630'!$F$13</definedName>
    <definedName name="No_wgt_m2" localSheetId="21">'Уголок 20-125'!$F$13</definedName>
    <definedName name="No_wgt_m2" localSheetId="22">'Уголок от 140'!$F$13</definedName>
    <definedName name="No_wgt_m2" localSheetId="23">'Швеллер 5-18'!$F$13</definedName>
    <definedName name="No_wgt_m2" localSheetId="26">'Швеллер гнутый'!$F$13</definedName>
    <definedName name="No_wgt_m2" localSheetId="24">'Швеллер от 20'!$F$13</definedName>
    <definedName name="No_wgt_m2" localSheetId="25">Шестигранник!$F$13</definedName>
    <definedName name="No_wgt_m2">Арматура!$F$11</definedName>
    <definedName name="No_wgt_st" localSheetId="2">Балка!$E$13</definedName>
    <definedName name="No_wgt_st" localSheetId="3">Квадрат!$E$11</definedName>
    <definedName name="No_wgt_st" localSheetId="4">'Круг конструкц. и легир.'!$E$10</definedName>
    <definedName name="No_wgt_st" localSheetId="7">'Лист Г К &gt;12'!$E$11</definedName>
    <definedName name="No_wgt_st" localSheetId="5">'Лист Г К 1.5-12'!$E$10</definedName>
    <definedName name="No_wgt_st" localSheetId="8">'Лист Г К НЛГ &gt;12'!$E$13</definedName>
    <definedName name="No_wgt_st" localSheetId="6">'Лист Г К НЛГ 1.5-12'!$E$13</definedName>
    <definedName name="No_wgt_st" localSheetId="9">Полоса!$E$10</definedName>
    <definedName name="No_wgt_st" localSheetId="10">'Полоса ОЦ'!$E$11</definedName>
    <definedName name="No_wgt_st" localSheetId="11">'Проволока ВР'!$E$11</definedName>
    <definedName name="No_wgt_st" localSheetId="12">'Проволока Т О (черная)'!$E$10</definedName>
    <definedName name="No_wgt_st" localSheetId="13">'Труба Б Ш'!$E$13</definedName>
    <definedName name="No_wgt_st" localSheetId="14">'Труба ОЦ'!$E$13</definedName>
    <definedName name="No_wgt_st" localSheetId="16">'Труба профильная 70-160'!$E$13</definedName>
    <definedName name="No_wgt_st" localSheetId="15">'Труба профильная НЛГ 10-60'!$E$13</definedName>
    <definedName name="No_wgt_st" localSheetId="17">'Труба профильная НЛГ 70-160'!$E$11</definedName>
    <definedName name="No_wgt_st" localSheetId="19">'Труба профильная НЛГ от 180'!$E$13</definedName>
    <definedName name="No_wgt_st" localSheetId="18">'Труба профильная от 180'!$E$11</definedName>
    <definedName name="No_wgt_st" localSheetId="20">'Труба Э С 244-630'!$E$13</definedName>
    <definedName name="No_wgt_st" localSheetId="21">'Уголок 20-125'!$E$13</definedName>
    <definedName name="No_wgt_st" localSheetId="22">'Уголок от 140'!$E$13</definedName>
    <definedName name="No_wgt_st" localSheetId="23">'Швеллер 5-18'!$E$13</definedName>
    <definedName name="No_wgt_st" localSheetId="26">'Швеллер гнутый'!$E$13</definedName>
    <definedName name="No_wgt_st" localSheetId="24">'Швеллер от 20'!$E$13</definedName>
    <definedName name="No_wgt_st" localSheetId="25">Шестигранник!$E$13</definedName>
    <definedName name="No_wgt_st">Арматура!$E$11</definedName>
    <definedName name="PRDHA_TXT" localSheetId="2">Балка!$K$6</definedName>
    <definedName name="PRDHA_TXT" localSheetId="3">Квадрат!$K$6</definedName>
    <definedName name="PRDHA_TXT" localSheetId="4">'Круг конструкц. и легир.'!$K$6</definedName>
    <definedName name="PRDHA_TXT" localSheetId="7">'Лист Г К &gt;12'!$K$6</definedName>
    <definedName name="PRDHA_TXT" localSheetId="5">'Лист Г К 1.5-12'!$K$6</definedName>
    <definedName name="PRDHA_TXT" localSheetId="8">'Лист Г К НЛГ &gt;12'!$K$6</definedName>
    <definedName name="PRDHA_TXT" localSheetId="6">'Лист Г К НЛГ 1.5-12'!$K$6</definedName>
    <definedName name="PRDHA_TXT" localSheetId="9">Полоса!$K$6</definedName>
    <definedName name="PRDHA_TXT" localSheetId="10">'Полоса ОЦ'!$K$6</definedName>
    <definedName name="PRDHA_TXT" localSheetId="11">'Проволока ВР'!$K$6</definedName>
    <definedName name="PRDHA_TXT" localSheetId="12">'Проволока Т О (черная)'!$K$6</definedName>
    <definedName name="PRDHA_TXT" localSheetId="13">'Труба Б Ш'!$K$6</definedName>
    <definedName name="PRDHA_TXT" localSheetId="14">'Труба ОЦ'!$K$6</definedName>
    <definedName name="PRDHA_TXT" localSheetId="16">'Труба профильная 70-160'!$K$6</definedName>
    <definedName name="PRDHA_TXT" localSheetId="15">'Труба профильная НЛГ 10-60'!$K$6</definedName>
    <definedName name="PRDHA_TXT" localSheetId="17">'Труба профильная НЛГ 70-160'!$K$6</definedName>
    <definedName name="PRDHA_TXT" localSheetId="19">'Труба профильная НЛГ от 180'!$K$6</definedName>
    <definedName name="PRDHA_TXT" localSheetId="18">'Труба профильная от 180'!$K$6</definedName>
    <definedName name="PRDHA_TXT" localSheetId="20">'Труба Э С 244-630'!$K$6</definedName>
    <definedName name="PRDHA_TXT" localSheetId="21">'Уголок 20-125'!$K$6</definedName>
    <definedName name="PRDHA_TXT" localSheetId="22">'Уголок от 140'!$K$6</definedName>
    <definedName name="PRDHA_TXT" localSheetId="23">'Швеллер 5-18'!$K$6</definedName>
    <definedName name="PRDHA_TXT" localSheetId="26">'Швеллер гнутый'!$K$6</definedName>
    <definedName name="PRDHA_TXT" localSheetId="24">'Швеллер от 20'!$K$6</definedName>
    <definedName name="PRDHA_TXT" localSheetId="25">Шестигранник!$K$6</definedName>
    <definedName name="PRDHA_TXT">Арматура!#REF!</definedName>
    <definedName name="PRICES" localSheetId="2">Балка!$H$17:$H$17</definedName>
    <definedName name="PRICES" localSheetId="3">Квадрат!#REF!</definedName>
    <definedName name="PRICES" localSheetId="4">'Круг конструкц. и легир.'!#REF!</definedName>
    <definedName name="PRICES" localSheetId="7">'Лист Г К &gt;12'!#REF!</definedName>
    <definedName name="PRICES" localSheetId="5">'Лист Г К 1.5-12'!#REF!</definedName>
    <definedName name="PRICES" localSheetId="8">'Лист Г К НЛГ &gt;12'!$H$17:$H$17</definedName>
    <definedName name="PRICES" localSheetId="6">'Лист Г К НЛГ 1.5-12'!$H$17:$H$17</definedName>
    <definedName name="PRICES" localSheetId="9">Полоса!$H$14:$H$14</definedName>
    <definedName name="PRICES" localSheetId="10">'Полоса ОЦ'!$H$15:$H$15</definedName>
    <definedName name="PRICES" localSheetId="11">'Проволока ВР'!$H$15:$H$15</definedName>
    <definedName name="PRICES" localSheetId="12">'Проволока Т О (черная)'!$H$14:$H$14</definedName>
    <definedName name="PRICES" localSheetId="13">'Труба Б Ш'!$H$17:$H$17</definedName>
    <definedName name="PRICES" localSheetId="14">'Труба ОЦ'!$H$17:$H$17</definedName>
    <definedName name="PRICES" localSheetId="16">'Труба профильная 70-160'!#REF!</definedName>
    <definedName name="PRICES" localSheetId="15">'Труба профильная НЛГ 10-60'!$H$17:$H$17</definedName>
    <definedName name="PRICES" localSheetId="17">'Труба профильная НЛГ 70-160'!$H$15:$H$15</definedName>
    <definedName name="PRICES" localSheetId="19">'Труба профильная НЛГ от 180'!$H$17:$H$17</definedName>
    <definedName name="PRICES" localSheetId="18">'Труба профильная от 180'!$H$15:$H$15</definedName>
    <definedName name="PRICES" localSheetId="20">'Труба Э С 244-630'!$H$17:$H$17</definedName>
    <definedName name="PRICES" localSheetId="21">'Уголок 20-125'!$H$17:$H$17</definedName>
    <definedName name="PRICES" localSheetId="22">'Уголок от 140'!$H$17:$H$17</definedName>
    <definedName name="PRICES" localSheetId="23">'Швеллер 5-18'!#REF!</definedName>
    <definedName name="PRICES" localSheetId="26">'Швеллер гнутый'!$H$17:$H$17</definedName>
    <definedName name="PRICES" localSheetId="24">'Швеллер от 20'!#REF!</definedName>
    <definedName name="PRICES" localSheetId="25">Шестигранник!$H$17:$H$17</definedName>
    <definedName name="PRICES">Арматура!$H$15:$H$15</definedName>
    <definedName name="PRICES8" localSheetId="2">Балка!$H$17:$J$17</definedName>
    <definedName name="PRICES8" localSheetId="3">Квадрат!#REF!</definedName>
    <definedName name="PRICES8" localSheetId="4">'Круг конструкц. и легир.'!#REF!</definedName>
    <definedName name="PRICES8" localSheetId="7">'Лист Г К &gt;12'!#REF!</definedName>
    <definedName name="PRICES8" localSheetId="5">'Лист Г К 1.5-12'!#REF!</definedName>
    <definedName name="PRICES8" localSheetId="8">'Лист Г К НЛГ &gt;12'!$H$17:$J$17</definedName>
    <definedName name="PRICES8" localSheetId="6">'Лист Г К НЛГ 1.5-12'!$H$17:$J$17</definedName>
    <definedName name="PRICES8" localSheetId="9">Полоса!$H$14:$J$14</definedName>
    <definedName name="PRICES8" localSheetId="10">'Полоса ОЦ'!$H$15:$J$15</definedName>
    <definedName name="PRICES8" localSheetId="11">'Проволока ВР'!$H$15:$J$15</definedName>
    <definedName name="PRICES8" localSheetId="12">'Проволока Т О (черная)'!$H$14:$J$14</definedName>
    <definedName name="PRICES8" localSheetId="13">'Труба Б Ш'!$H$17:$J$17</definedName>
    <definedName name="PRICES8" localSheetId="14">'Труба ОЦ'!$H$17:$J$17</definedName>
    <definedName name="PRICES8" localSheetId="16">'Труба профильная 70-160'!#REF!</definedName>
    <definedName name="PRICES8" localSheetId="15">'Труба профильная НЛГ 10-60'!$H$17:$J$17</definedName>
    <definedName name="PRICES8" localSheetId="17">'Труба профильная НЛГ 70-160'!$H$15:$J$15</definedName>
    <definedName name="PRICES8" localSheetId="19">'Труба профильная НЛГ от 180'!$H$17:$J$17</definedName>
    <definedName name="PRICES8" localSheetId="18">'Труба профильная от 180'!$H$15:$J$15</definedName>
    <definedName name="PRICES8" localSheetId="20">'Труба Э С 244-630'!$H$17:$J$17</definedName>
    <definedName name="PRICES8" localSheetId="21">'Уголок 20-125'!$H$17:$J$17</definedName>
    <definedName name="PRICES8" localSheetId="22">'Уголок от 140'!$H$17:$J$17</definedName>
    <definedName name="PRICES8" localSheetId="23">'Швеллер 5-18'!#REF!</definedName>
    <definedName name="PRICES8" localSheetId="26">'Швеллер гнутый'!$H$17:$J$17</definedName>
    <definedName name="PRICES8" localSheetId="24">'Швеллер от 20'!#REF!</definedName>
    <definedName name="PRICES8" localSheetId="25">Шестигранник!$H$17:$J$17</definedName>
    <definedName name="PRICES8">Арматура!$H$15:$H$15</definedName>
    <definedName name="QR" localSheetId="2">Балка!#REF!</definedName>
    <definedName name="QR" localSheetId="3">Квадрат!#REF!</definedName>
    <definedName name="QR" localSheetId="4">'Круг конструкц. и легир.'!#REF!</definedName>
    <definedName name="QR" localSheetId="7">'Лист Г К &gt;12'!#REF!</definedName>
    <definedName name="QR" localSheetId="5">'Лист Г К 1.5-12'!#REF!</definedName>
    <definedName name="QR" localSheetId="8">'Лист Г К НЛГ &gt;12'!#REF!</definedName>
    <definedName name="QR" localSheetId="6">'Лист Г К НЛГ 1.5-12'!#REF!</definedName>
    <definedName name="QR" localSheetId="9">Полоса!#REF!</definedName>
    <definedName name="QR" localSheetId="10">'Полоса ОЦ'!#REF!</definedName>
    <definedName name="QR" localSheetId="11">'Проволока ВР'!#REF!</definedName>
    <definedName name="QR" localSheetId="12">'Проволока Т О (черная)'!#REF!</definedName>
    <definedName name="QR" localSheetId="13">'Труба Б Ш'!#REF!</definedName>
    <definedName name="QR" localSheetId="14">'Труба ОЦ'!#REF!</definedName>
    <definedName name="QR" localSheetId="16">'Труба профильная 70-160'!#REF!</definedName>
    <definedName name="QR" localSheetId="15">'Труба профильная НЛГ 10-60'!#REF!</definedName>
    <definedName name="QR" localSheetId="17">'Труба профильная НЛГ 70-160'!#REF!</definedName>
    <definedName name="QR" localSheetId="19">'Труба профильная НЛГ от 180'!#REF!</definedName>
    <definedName name="QR" localSheetId="18">'Труба профильная от 180'!#REF!</definedName>
    <definedName name="QR" localSheetId="20">'Труба Э С 244-630'!#REF!</definedName>
    <definedName name="QR" localSheetId="21">'Уголок 20-125'!#REF!</definedName>
    <definedName name="QR" localSheetId="22">'Уголок от 140'!#REF!</definedName>
    <definedName name="QR" localSheetId="23">'Швеллер 5-18'!#REF!</definedName>
    <definedName name="QR" localSheetId="26">'Швеллер гнутый'!#REF!</definedName>
    <definedName name="QR" localSheetId="24">'Швеллер от 20'!#REF!</definedName>
    <definedName name="QR" localSheetId="25">Шестигранник!#REF!</definedName>
    <definedName name="QR">Арматура!#REF!</definedName>
    <definedName name="QRCODE" localSheetId="2">Балка!$G$1</definedName>
    <definedName name="QRCODE" localSheetId="3">Квадрат!$G$1</definedName>
    <definedName name="QRCODE" localSheetId="4">'Круг конструкц. и легир.'!$G$1</definedName>
    <definedName name="QRCODE" localSheetId="7">'Лист Г К &gt;12'!$G$1</definedName>
    <definedName name="QRCODE" localSheetId="5">'Лист Г К 1.5-12'!$G$1</definedName>
    <definedName name="QRCODE" localSheetId="8">'Лист Г К НЛГ &gt;12'!$G$1</definedName>
    <definedName name="QRCODE" localSheetId="6">'Лист Г К НЛГ 1.5-12'!$G$1</definedName>
    <definedName name="QRCODE" localSheetId="9">Полоса!$G$1</definedName>
    <definedName name="QRCODE" localSheetId="10">'Полоса ОЦ'!$G$1</definedName>
    <definedName name="QRCODE" localSheetId="11">'Проволока ВР'!$G$1</definedName>
    <definedName name="QRCODE" localSheetId="12">'Проволока Т О (черная)'!$G$1</definedName>
    <definedName name="QRCODE" localSheetId="13">'Труба Б Ш'!$G$1</definedName>
    <definedName name="QRCODE" localSheetId="14">'Труба ОЦ'!$G$1</definedName>
    <definedName name="QRCODE" localSheetId="16">'Труба профильная 70-160'!$G$1</definedName>
    <definedName name="QRCODE" localSheetId="15">'Труба профильная НЛГ 10-60'!$G$1</definedName>
    <definedName name="QRCODE" localSheetId="17">'Труба профильная НЛГ 70-160'!$G$1</definedName>
    <definedName name="QRCODE" localSheetId="19">'Труба профильная НЛГ от 180'!$G$1</definedName>
    <definedName name="QRCODE" localSheetId="18">'Труба профильная от 180'!$G$1</definedName>
    <definedName name="QRCODE" localSheetId="20">'Труба Э С 244-630'!$G$1</definedName>
    <definedName name="QRCODE" localSheetId="21">'Уголок 20-125'!$G$1</definedName>
    <definedName name="QRCODE" localSheetId="22">'Уголок от 140'!$G$1</definedName>
    <definedName name="QRCODE" localSheetId="23">'Швеллер 5-18'!$G$1</definedName>
    <definedName name="QRCODE" localSheetId="26">'Швеллер гнутый'!$G$1</definedName>
    <definedName name="QRCODE" localSheetId="24">'Швеллер от 20'!$G$1</definedName>
    <definedName name="QRCODE" localSheetId="25">Шестигранник!$G$1</definedName>
    <definedName name="QRCODE">Арматура!$G$1</definedName>
    <definedName name="QRCODE_TITLE">Главная!#REF!</definedName>
    <definedName name="TABFIELD" localSheetId="2">Балка!$H$16:$J$16</definedName>
    <definedName name="TABFIELD" localSheetId="3">Квадрат!$H$14:$J$14</definedName>
    <definedName name="TABFIELD" localSheetId="4">'Круг конструкц. и легир.'!$H$13:$J$13</definedName>
    <definedName name="TABFIELD" localSheetId="7">'Лист Г К &gt;12'!$H$14:$J$14</definedName>
    <definedName name="TABFIELD" localSheetId="5">'Лист Г К 1.5-12'!$H$13:$J$13</definedName>
    <definedName name="TABFIELD" localSheetId="8">'Лист Г К НЛГ &gt;12'!$H$16:$J$16</definedName>
    <definedName name="TABFIELD" localSheetId="6">'Лист Г К НЛГ 1.5-12'!$H$16:$J$16</definedName>
    <definedName name="TABFIELD" localSheetId="9">Полоса!$H$13:$J$13</definedName>
    <definedName name="TABFIELD" localSheetId="10">'Полоса ОЦ'!$H$14:$J$14</definedName>
    <definedName name="TABFIELD" localSheetId="11">'Проволока ВР'!$H$14:$J$14</definedName>
    <definedName name="TABFIELD" localSheetId="12">'Проволока Т О (черная)'!$H$13:$J$13</definedName>
    <definedName name="TABFIELD" localSheetId="13">'Труба Б Ш'!$H$16:$J$16</definedName>
    <definedName name="TABFIELD" localSheetId="14">'Труба ОЦ'!$H$16:$J$16</definedName>
    <definedName name="TABFIELD" localSheetId="16">'Труба профильная 70-160'!$H$16:$J$16</definedName>
    <definedName name="TABFIELD" localSheetId="15">'Труба профильная НЛГ 10-60'!$H$16:$J$16</definedName>
    <definedName name="TABFIELD" localSheetId="17">'Труба профильная НЛГ 70-160'!$H$14:$J$14</definedName>
    <definedName name="TABFIELD" localSheetId="19">'Труба профильная НЛГ от 180'!$H$16:$J$16</definedName>
    <definedName name="TABFIELD" localSheetId="18">'Труба профильная от 180'!$H$14:$J$14</definedName>
    <definedName name="TABFIELD" localSheetId="20">'Труба Э С 244-630'!$H$16:$J$16</definedName>
    <definedName name="TABFIELD" localSheetId="21">'Уголок 20-125'!$H$16:$J$16</definedName>
    <definedName name="TABFIELD" localSheetId="22">'Уголок от 140'!$H$16:$J$16</definedName>
    <definedName name="TABFIELD" localSheetId="23">'Швеллер 5-18'!$H$16:$J$16</definedName>
    <definedName name="TABFIELD" localSheetId="26">'Швеллер гнутый'!$H$16:$J$16</definedName>
    <definedName name="TABFIELD" localSheetId="24">'Швеллер от 20'!$H$16:$J$16</definedName>
    <definedName name="TABFIELD" localSheetId="25">Шестигранник!$H$16:$J$16</definedName>
    <definedName name="TABFIELD">Арматура!$H$14:$H$14</definedName>
    <definedName name="TABLINE" localSheetId="2">Балка!$17:$17</definedName>
    <definedName name="TABLINE" localSheetId="3">Квадрат!#REF!</definedName>
    <definedName name="TABLINE" localSheetId="4">'Круг конструкц. и легир.'!#REF!</definedName>
    <definedName name="TABLINE" localSheetId="7">'Лист Г К &gt;12'!#REF!</definedName>
    <definedName name="TABLINE" localSheetId="5">'Лист Г К 1.5-12'!#REF!</definedName>
    <definedName name="TABLINE" localSheetId="8">'Лист Г К НЛГ &gt;12'!$17:$17</definedName>
    <definedName name="TABLINE" localSheetId="6">'Лист Г К НЛГ 1.5-12'!$17:$17</definedName>
    <definedName name="TABLINE" localSheetId="9">Полоса!$14:$14</definedName>
    <definedName name="TABLINE" localSheetId="10">'Полоса ОЦ'!$15:$15</definedName>
    <definedName name="TABLINE" localSheetId="11">'Проволока ВР'!$15:$15</definedName>
    <definedName name="TABLINE" localSheetId="12">'Проволока Т О (черная)'!$14:$14</definedName>
    <definedName name="TABLINE" localSheetId="13">'Труба Б Ш'!$17:$17</definedName>
    <definedName name="TABLINE" localSheetId="14">'Труба ОЦ'!$17:$17</definedName>
    <definedName name="TABLINE" localSheetId="16">'Труба профильная 70-160'!#REF!</definedName>
    <definedName name="TABLINE" localSheetId="15">'Труба профильная НЛГ 10-60'!$17:$17</definedName>
    <definedName name="TABLINE" localSheetId="17">'Труба профильная НЛГ 70-160'!$15:$15</definedName>
    <definedName name="TABLINE" localSheetId="19">'Труба профильная НЛГ от 180'!$17:$17</definedName>
    <definedName name="TABLINE" localSheetId="18">'Труба профильная от 180'!$15:$15</definedName>
    <definedName name="TABLINE" localSheetId="20">'Труба Э С 244-630'!$17:$17</definedName>
    <definedName name="TABLINE" localSheetId="21">'Уголок 20-125'!$17:$17</definedName>
    <definedName name="TABLINE" localSheetId="22">'Уголок от 140'!$17:$17</definedName>
    <definedName name="TABLINE" localSheetId="23">'Швеллер 5-18'!#REF!</definedName>
    <definedName name="TABLINE" localSheetId="26">'Швеллер гнутый'!$17:$17</definedName>
    <definedName name="TABLINE" localSheetId="24">'Швеллер от 20'!#REF!</definedName>
    <definedName name="TABLINE" localSheetId="25">Шестигранник!$17:$17</definedName>
    <definedName name="TABLINE">Арматура!$15:$15</definedName>
    <definedName name="test" localSheetId="2">Балка!#REF!</definedName>
    <definedName name="test" localSheetId="3">Квадрат!#REF!</definedName>
    <definedName name="test" localSheetId="4">'Круг конструкц. и легир.'!#REF!</definedName>
    <definedName name="test" localSheetId="7">'Лист Г К &gt;12'!#REF!</definedName>
    <definedName name="test" localSheetId="5">'Лист Г К 1.5-12'!#REF!</definedName>
    <definedName name="test" localSheetId="8">'Лист Г К НЛГ &gt;12'!#REF!</definedName>
    <definedName name="test" localSheetId="6">'Лист Г К НЛГ 1.5-12'!#REF!</definedName>
    <definedName name="test" localSheetId="9">Полоса!#REF!</definedName>
    <definedName name="test" localSheetId="10">'Полоса ОЦ'!#REF!</definedName>
    <definedName name="test" localSheetId="11">'Проволока ВР'!#REF!</definedName>
    <definedName name="test" localSheetId="12">'Проволока Т О (черная)'!#REF!</definedName>
    <definedName name="test" localSheetId="13">'Труба Б Ш'!#REF!</definedName>
    <definedName name="test" localSheetId="14">'Труба ОЦ'!#REF!</definedName>
    <definedName name="test" localSheetId="16">'Труба профильная 70-160'!#REF!</definedName>
    <definedName name="test" localSheetId="15">'Труба профильная НЛГ 10-60'!#REF!</definedName>
    <definedName name="test" localSheetId="17">'Труба профильная НЛГ 70-160'!#REF!</definedName>
    <definedName name="test" localSheetId="19">'Труба профильная НЛГ от 180'!#REF!</definedName>
    <definedName name="test" localSheetId="18">'Труба профильная от 180'!#REF!</definedName>
    <definedName name="test" localSheetId="20">'Труба Э С 244-630'!#REF!</definedName>
    <definedName name="test" localSheetId="21">'Уголок 20-125'!#REF!</definedName>
    <definedName name="test" localSheetId="22">'Уголок от 140'!#REF!</definedName>
    <definedName name="test" localSheetId="23">'Швеллер 5-18'!#REF!</definedName>
    <definedName name="test" localSheetId="26">'Швеллер гнутый'!#REF!</definedName>
    <definedName name="test" localSheetId="24">'Швеллер от 20'!#REF!</definedName>
    <definedName name="test" localSheetId="25">Шестигранник!#REF!</definedName>
    <definedName name="test">Арматура!#REF!</definedName>
    <definedName name="UP" localSheetId="2">Балка!$A$190:$H$191</definedName>
    <definedName name="UP" localSheetId="3">Квадрат!#REF!</definedName>
    <definedName name="UP" localSheetId="4">'Круг конструкц. и легир.'!#REF!</definedName>
    <definedName name="UP" localSheetId="7">'Лист Г К &gt;12'!#REF!</definedName>
    <definedName name="UP" localSheetId="5">'Лист Г К 1.5-12'!#REF!</definedName>
    <definedName name="UP" localSheetId="8">'Лист Г К НЛГ &gt;12'!$A$8:$H$9</definedName>
    <definedName name="UP" localSheetId="6">'Лист Г К НЛГ 1.5-12'!$A$8:$H$9</definedName>
    <definedName name="UP" localSheetId="9">Полоса!#REF!</definedName>
    <definedName name="UP" localSheetId="10">'Полоса ОЦ'!#REF!</definedName>
    <definedName name="UP" localSheetId="11">'Проволока ВР'!#REF!</definedName>
    <definedName name="UP" localSheetId="12">'Проволока Т О (черная)'!#REF!</definedName>
    <definedName name="UP" localSheetId="13">'Труба Б Ш'!$A$8:$H$9</definedName>
    <definedName name="UP" localSheetId="14">'Труба ОЦ'!$A$8:$H$9</definedName>
    <definedName name="UP" localSheetId="16">'Труба профильная 70-160'!$A$8:$H$9</definedName>
    <definedName name="UP" localSheetId="15">'Труба профильная НЛГ 10-60'!$A$8:$H$9</definedName>
    <definedName name="UP" localSheetId="17">'Труба профильная НЛГ 70-160'!#REF!</definedName>
    <definedName name="UP" localSheetId="19">'Труба профильная НЛГ от 180'!$A$8:$H$9</definedName>
    <definedName name="UP" localSheetId="18">'Труба профильная от 180'!#REF!</definedName>
    <definedName name="UP" localSheetId="20">'Труба Э С 244-630'!$A$8:$H$9</definedName>
    <definedName name="UP" localSheetId="21">'Уголок 20-125'!$A$8:$H$9</definedName>
    <definedName name="UP" localSheetId="22">'Уголок от 140'!$A$8:$H$9</definedName>
    <definedName name="UP" localSheetId="23">'Швеллер 5-18'!$A$8:$H$9</definedName>
    <definedName name="UP" localSheetId="26">'Швеллер гнутый'!$A$8:$H$9</definedName>
    <definedName name="UP" localSheetId="24">'Швеллер от 20'!$A$8:$H$9</definedName>
    <definedName name="UP" localSheetId="25">Шестигранник!$A$8:$H$9</definedName>
    <definedName name="UP">Арматура!$A$32:$H$33</definedName>
    <definedName name="up_1" localSheetId="2">Балка!$A$190:$J$190</definedName>
    <definedName name="up_1" localSheetId="3">Квадрат!#REF!</definedName>
    <definedName name="up_1" localSheetId="4">'Круг конструкц. и легир.'!#REF!</definedName>
    <definedName name="up_1" localSheetId="7">'Лист Г К &gt;12'!#REF!</definedName>
    <definedName name="up_1" localSheetId="5">'Лист Г К 1.5-12'!#REF!</definedName>
    <definedName name="up_1" localSheetId="8">'Лист Г К НЛГ &gt;12'!$A$8:$J$8</definedName>
    <definedName name="up_1" localSheetId="6">'Лист Г К НЛГ 1.5-12'!$A$8:$J$8</definedName>
    <definedName name="up_1" localSheetId="9">Полоса!#REF!</definedName>
    <definedName name="up_1" localSheetId="10">'Полоса ОЦ'!#REF!</definedName>
    <definedName name="up_1" localSheetId="11">'Проволока ВР'!#REF!</definedName>
    <definedName name="up_1" localSheetId="12">'Проволока Т О (черная)'!#REF!</definedName>
    <definedName name="up_1" localSheetId="13">'Труба Б Ш'!$A$8:$J$8</definedName>
    <definedName name="up_1" localSheetId="14">'Труба ОЦ'!$A$8:$J$8</definedName>
    <definedName name="up_1" localSheetId="16">'Труба профильная 70-160'!$A$8:$J$8</definedName>
    <definedName name="up_1" localSheetId="15">'Труба профильная НЛГ 10-60'!$A$8:$J$8</definedName>
    <definedName name="up_1" localSheetId="17">'Труба профильная НЛГ 70-160'!#REF!</definedName>
    <definedName name="up_1" localSheetId="19">'Труба профильная НЛГ от 180'!$A$8:$J$8</definedName>
    <definedName name="up_1" localSheetId="18">'Труба профильная от 180'!#REF!</definedName>
    <definedName name="up_1" localSheetId="20">'Труба Э С 244-630'!$A$8:$J$8</definedName>
    <definedName name="up_1" localSheetId="21">'Уголок 20-125'!$A$8:$J$8</definedName>
    <definedName name="up_1" localSheetId="22">'Уголок от 140'!$A$8:$J$8</definedName>
    <definedName name="up_1" localSheetId="23">'Швеллер 5-18'!$A$8:$J$8</definedName>
    <definedName name="up_1" localSheetId="26">'Швеллер гнутый'!$A$8:$J$8</definedName>
    <definedName name="up_1" localSheetId="24">'Швеллер от 20'!$A$8:$J$8</definedName>
    <definedName name="up_1" localSheetId="25">Шестигранник!$A$8:$J$8</definedName>
    <definedName name="up_1">Арматура!$A$32:$H$32</definedName>
    <definedName name="up_2" localSheetId="2">Балка!$A$191:$J$191</definedName>
    <definedName name="up_2" localSheetId="3">Квадрат!#REF!</definedName>
    <definedName name="up_2" localSheetId="4">'Круг конструкц. и легир.'!#REF!</definedName>
    <definedName name="up_2" localSheetId="7">'Лист Г К &gt;12'!#REF!</definedName>
    <definedName name="up_2" localSheetId="5">'Лист Г К 1.5-12'!#REF!</definedName>
    <definedName name="up_2" localSheetId="8">'Лист Г К НЛГ &gt;12'!$A$9:$J$9</definedName>
    <definedName name="up_2" localSheetId="6">'Лист Г К НЛГ 1.5-12'!$A$9:$J$9</definedName>
    <definedName name="up_2" localSheetId="9">Полоса!#REF!</definedName>
    <definedName name="up_2" localSheetId="10">'Полоса ОЦ'!#REF!</definedName>
    <definedName name="up_2" localSheetId="11">'Проволока ВР'!#REF!</definedName>
    <definedName name="up_2" localSheetId="12">'Проволока Т О (черная)'!#REF!</definedName>
    <definedName name="up_2" localSheetId="13">'Труба Б Ш'!$A$9:$J$9</definedName>
    <definedName name="up_2" localSheetId="14">'Труба ОЦ'!$A$9:$J$9</definedName>
    <definedName name="up_2" localSheetId="16">'Труба профильная 70-160'!$A$9:$J$9</definedName>
    <definedName name="up_2" localSheetId="15">'Труба профильная НЛГ 10-60'!$A$9:$J$9</definedName>
    <definedName name="up_2" localSheetId="17">'Труба профильная НЛГ 70-160'!#REF!</definedName>
    <definedName name="up_2" localSheetId="19">'Труба профильная НЛГ от 180'!$A$9:$J$9</definedName>
    <definedName name="up_2" localSheetId="18">'Труба профильная от 180'!#REF!</definedName>
    <definedName name="up_2" localSheetId="20">'Труба Э С 244-630'!$A$9:$J$9</definedName>
    <definedName name="up_2" localSheetId="21">'Уголок 20-125'!$A$9:$J$9</definedName>
    <definedName name="up_2" localSheetId="22">'Уголок от 140'!$A$9:$J$9</definedName>
    <definedName name="up_2" localSheetId="23">'Швеллер 5-18'!$A$9:$J$9</definedName>
    <definedName name="up_2" localSheetId="26">'Швеллер гнутый'!$A$9:$J$9</definedName>
    <definedName name="up_2" localSheetId="24">'Швеллер от 20'!$A$9:$J$9</definedName>
    <definedName name="up_2" localSheetId="25">Шестигранник!$A$9:$J$9</definedName>
    <definedName name="up_2">Арматура!$A$33:$H$33</definedName>
    <definedName name="UP_TITLE">Главная!#REF!</definedName>
    <definedName name="UP_TITLE1">Главная!#REF!</definedName>
    <definedName name="up_title2">Главная!#REF!</definedName>
    <definedName name="ZENA" localSheetId="2">#REF!</definedName>
    <definedName name="ZENA" localSheetId="3">#REF!</definedName>
    <definedName name="ZENA" localSheetId="4">#REF!</definedName>
    <definedName name="ZENA" localSheetId="7">#REF!</definedName>
    <definedName name="ZENA" localSheetId="5">#REF!</definedName>
    <definedName name="ZENA" localSheetId="8">#REF!</definedName>
    <definedName name="ZENA" localSheetId="6">#REF!</definedName>
    <definedName name="ZENA" localSheetId="9">#REF!</definedName>
    <definedName name="ZENA" localSheetId="10">#REF!</definedName>
    <definedName name="ZENA" localSheetId="11">#REF!</definedName>
    <definedName name="ZENA" localSheetId="12">#REF!</definedName>
    <definedName name="ZENA" localSheetId="13">#REF!</definedName>
    <definedName name="ZENA" localSheetId="14">#REF!</definedName>
    <definedName name="ZENA" localSheetId="16">#REF!</definedName>
    <definedName name="ZENA" localSheetId="15">#REF!</definedName>
    <definedName name="ZENA" localSheetId="17">#REF!</definedName>
    <definedName name="ZENA" localSheetId="19">#REF!</definedName>
    <definedName name="ZENA" localSheetId="18">#REF!</definedName>
    <definedName name="ZENA" localSheetId="20">#REF!</definedName>
    <definedName name="ZENA" localSheetId="21">#REF!</definedName>
    <definedName name="ZENA" localSheetId="22">#REF!</definedName>
    <definedName name="ZENA" localSheetId="23">#REF!</definedName>
    <definedName name="ZENA" localSheetId="26">#REF!</definedName>
    <definedName name="ZENA" localSheetId="24">#REF!</definedName>
    <definedName name="ZENA" localSheetId="25">#REF!</definedName>
    <definedName name="ZENA">#REF!</definedName>
    <definedName name="ZENA1" localSheetId="2">#REF!</definedName>
    <definedName name="ZENA1" localSheetId="3">#REF!</definedName>
    <definedName name="ZENA1" localSheetId="4">#REF!</definedName>
    <definedName name="ZENA1" localSheetId="7">#REF!</definedName>
    <definedName name="ZENA1" localSheetId="5">#REF!</definedName>
    <definedName name="ZENA1" localSheetId="8">#REF!</definedName>
    <definedName name="ZENA1" localSheetId="6">#REF!</definedName>
    <definedName name="ZENA1" localSheetId="9">#REF!</definedName>
    <definedName name="ZENA1" localSheetId="10">#REF!</definedName>
    <definedName name="ZENA1" localSheetId="11">#REF!</definedName>
    <definedName name="ZENA1" localSheetId="12">#REF!</definedName>
    <definedName name="ZENA1" localSheetId="13">#REF!</definedName>
    <definedName name="ZENA1" localSheetId="14">#REF!</definedName>
    <definedName name="ZENA1" localSheetId="16">#REF!</definedName>
    <definedName name="ZENA1" localSheetId="15">#REF!</definedName>
    <definedName name="ZENA1" localSheetId="17">#REF!</definedName>
    <definedName name="ZENA1" localSheetId="19">#REF!</definedName>
    <definedName name="ZENA1" localSheetId="18">#REF!</definedName>
    <definedName name="ZENA1" localSheetId="20">#REF!</definedName>
    <definedName name="ZENA1" localSheetId="21">#REF!</definedName>
    <definedName name="ZENA1" localSheetId="22">#REF!</definedName>
    <definedName name="ZENA1" localSheetId="23">#REF!</definedName>
    <definedName name="ZENA1" localSheetId="26">#REF!</definedName>
    <definedName name="ZENA1" localSheetId="24">#REF!</definedName>
    <definedName name="ZENA1" localSheetId="25">#REF!</definedName>
    <definedName name="ZENA1">#REF!</definedName>
    <definedName name="ZENA2" localSheetId="2">#REF!</definedName>
    <definedName name="ZENA2" localSheetId="3">#REF!</definedName>
    <definedName name="ZENA2" localSheetId="4">#REF!</definedName>
    <definedName name="ZENA2" localSheetId="7">#REF!</definedName>
    <definedName name="ZENA2" localSheetId="5">#REF!</definedName>
    <definedName name="ZENA2" localSheetId="8">#REF!</definedName>
    <definedName name="ZENA2" localSheetId="6">#REF!</definedName>
    <definedName name="ZENA2" localSheetId="9">#REF!</definedName>
    <definedName name="ZENA2" localSheetId="10">#REF!</definedName>
    <definedName name="ZENA2" localSheetId="11">#REF!</definedName>
    <definedName name="ZENA2" localSheetId="12">#REF!</definedName>
    <definedName name="ZENA2" localSheetId="13">#REF!</definedName>
    <definedName name="ZENA2" localSheetId="14">#REF!</definedName>
    <definedName name="ZENA2" localSheetId="16">#REF!</definedName>
    <definedName name="ZENA2" localSheetId="15">#REF!</definedName>
    <definedName name="ZENA2" localSheetId="17">#REF!</definedName>
    <definedName name="ZENA2" localSheetId="19">#REF!</definedName>
    <definedName name="ZENA2" localSheetId="18">#REF!</definedName>
    <definedName name="ZENA2" localSheetId="20">#REF!</definedName>
    <definedName name="ZENA2" localSheetId="21">#REF!</definedName>
    <definedName name="ZENA2" localSheetId="22">#REF!</definedName>
    <definedName name="ZENA2" localSheetId="23">#REF!</definedName>
    <definedName name="ZENA2" localSheetId="26">#REF!</definedName>
    <definedName name="ZENA2" localSheetId="24">#REF!</definedName>
    <definedName name="ZENA2" localSheetId="25">#REF!</definedName>
    <definedName name="ZENA2">#REF!</definedName>
    <definedName name="ZENDLINE" localSheetId="2">Балка!$189:$189</definedName>
    <definedName name="ZENDLINE" localSheetId="3">Квадрат!$27:$27</definedName>
    <definedName name="ZENDLINE" localSheetId="4">'Круг конструкц. и легир.'!#REF!</definedName>
    <definedName name="ZENDLINE" localSheetId="7">'Лист Г К &gt;12'!$33:$33</definedName>
    <definedName name="ZENDLINE" localSheetId="5">'Лист Г К 1.5-12'!$23:$23</definedName>
    <definedName name="ZENDLINE" localSheetId="8">'Лист Г К НЛГ &gt;12'!$65:$65</definedName>
    <definedName name="ZENDLINE" localSheetId="6">'Лист Г К НЛГ 1.5-12'!$45:$45</definedName>
    <definedName name="ZENDLINE" localSheetId="9">Полоса!$27:$27</definedName>
    <definedName name="ZENDLINE" localSheetId="10">'Полоса ОЦ'!$21:$21</definedName>
    <definedName name="ZENDLINE" localSheetId="11">'Проволока ВР'!$17:$17</definedName>
    <definedName name="ZENDLINE" localSheetId="12">'Проволока Т О (черная)'!$22:$22</definedName>
    <definedName name="ZENDLINE" localSheetId="13">'Труба Б Ш'!#REF!</definedName>
    <definedName name="ZENDLINE" localSheetId="14">'Труба ОЦ'!$27:$27</definedName>
    <definedName name="ZENDLINE" localSheetId="16">'Труба профильная 70-160'!#REF!</definedName>
    <definedName name="ZENDLINE" localSheetId="15">'Труба профильная НЛГ 10-60'!$27:$27</definedName>
    <definedName name="ZENDLINE" localSheetId="17">'Труба профильная НЛГ 70-160'!$43:$43</definedName>
    <definedName name="ZENDLINE" localSheetId="19">'Труба профильная НЛГ от 180'!$28:$28</definedName>
    <definedName name="ZENDLINE" localSheetId="18">'Труба профильная от 180'!$29:$29</definedName>
    <definedName name="ZENDLINE" localSheetId="20">'Труба Э С 244-630'!$26:$26</definedName>
    <definedName name="ZENDLINE" localSheetId="21">'Уголок 20-125'!$106:$106</definedName>
    <definedName name="ZENDLINE" localSheetId="22">'Уголок от 140'!$70:$70</definedName>
    <definedName name="ZENDLINE" localSheetId="23">'Швеллер 5-18'!$35:$35</definedName>
    <definedName name="ZENDLINE" localSheetId="26">'Швеллер гнутый'!$28:$28</definedName>
    <definedName name="ZENDLINE" localSheetId="24">'Швеллер от 20'!$59:$59</definedName>
    <definedName name="ZENDLINE" localSheetId="25">Шестигранник!$38:$38</definedName>
    <definedName name="ZENDLINE">Арматура!$31:$31</definedName>
    <definedName name="_xlnm.Print_Area" localSheetId="1">Арматура!$A$1:$H$44</definedName>
    <definedName name="_xlnm.Print_Area" localSheetId="2">Балка!$A$1:$J$202</definedName>
    <definedName name="_xlnm.Print_Area" localSheetId="30">'ГЛ нерж никель AISI 304'!$A$1:$G$85</definedName>
    <definedName name="_xlnm.Print_Area" localSheetId="31">'ГЛ нерж никель AISI 316L'!$A$1:$G$43</definedName>
    <definedName name="_xlnm.Print_Area" localSheetId="32">'ГЛ нерж никель AISI 321'!$A$1:$G$53</definedName>
    <definedName name="_xlnm.Print_Area" localSheetId="0">Главная!$A$1:$Q$20</definedName>
    <definedName name="_xlnm.Print_Area" localSheetId="3">Квадрат!$A$1:$J$41</definedName>
    <definedName name="_xlnm.Print_Area" localSheetId="4">'Круг конструкц. и легир.'!$A$1:$J$50</definedName>
    <definedName name="_xlnm.Print_Area" localSheetId="29">'Лис нерж никль AISI 201'!$A$1:$G$49</definedName>
    <definedName name="_xlnm.Print_Area" localSheetId="7">'Лист Г К &gt;12'!$A$1:$J$46</definedName>
    <definedName name="_xlnm.Print_Area" localSheetId="5">'Лист Г К 1.5-12'!$A$1:$J$37</definedName>
    <definedName name="_xlnm.Print_Area" localSheetId="8">'Лист Г К НЛГ &gt;12'!$A$1:$J$77</definedName>
    <definedName name="_xlnm.Print_Area" localSheetId="6">'Лист Г К НЛГ 1.5-12'!$A$1:$J$56</definedName>
    <definedName name="_xlnm.Print_Area" localSheetId="28">'Лист нерж никель 12Х18Н10Т'!$A$1:$H$50</definedName>
    <definedName name="_xlnm.Print_Area" localSheetId="27">'Лист нержавеющий без никеля'!$A$1:$I$84</definedName>
    <definedName name="_xlnm.Print_Area" localSheetId="9">Полоса!$A$1:$J$40</definedName>
    <definedName name="_xlnm.Print_Area" localSheetId="10">'Полоса ОЦ'!$A$1:$J$35</definedName>
    <definedName name="_xlnm.Print_Area" localSheetId="11">'Проволока ВР'!$A$1:$J$31</definedName>
    <definedName name="_xlnm.Print_Area" localSheetId="12">'Проволока Т О (черная)'!$A$1:$J$36</definedName>
    <definedName name="_xlnm.Print_Area" localSheetId="13">'Труба Б Ш'!$A$1:$J$73</definedName>
    <definedName name="_xlnm.Print_Area" localSheetId="14">'Труба ОЦ'!$A$1:$J$41</definedName>
    <definedName name="_xlnm.Print_Area" localSheetId="16">'Труба профильная 70-160'!$A$1:$J$70</definedName>
    <definedName name="_xlnm.Print_Area" localSheetId="15">'Труба профильная НЛГ 10-60'!$A$1:$J$41</definedName>
    <definedName name="_xlnm.Print_Area" localSheetId="17">'Труба профильная НЛГ 70-160'!$A$1:$J$56</definedName>
    <definedName name="_xlnm.Print_Area" localSheetId="19">'Труба профильная НЛГ от 180'!$A$1:$K$43</definedName>
    <definedName name="_xlnm.Print_Area" localSheetId="18">'Труба профильная от 180'!$A$1:$J$43</definedName>
    <definedName name="_xlnm.Print_Area" localSheetId="20">'Труба Э С 244-630'!$A$1:$K$40</definedName>
    <definedName name="_xlnm.Print_Area" localSheetId="21">'Уголок 20-125'!$A$1:$K$147</definedName>
    <definedName name="_xlnm.Print_Area" localSheetId="22">'Уголок от 140'!$A$1:$K$83</definedName>
    <definedName name="_xlnm.Print_Area" localSheetId="23">'Швеллер 5-18'!$A$1:$K$50</definedName>
    <definedName name="_xlnm.Print_Area" localSheetId="26">'Швеллер гнутый'!$A$1:$L$43</definedName>
    <definedName name="_xlnm.Print_Area" localSheetId="24">'Швеллер от 20'!$A$1:$K$73</definedName>
    <definedName name="_xlnm.Print_Area" localSheetId="25">Шестигранник!$A$1:$K$53</definedName>
  </definedNames>
  <calcPr calcId="162913" refMode="R1C1"/>
</workbook>
</file>

<file path=xl/calcChain.xml><?xml version="1.0" encoding="utf-8"?>
<calcChain xmlns="http://schemas.openxmlformats.org/spreadsheetml/2006/main">
  <c r="E35" i="55" l="1"/>
  <c r="E36" i="55"/>
  <c r="E37" i="55"/>
  <c r="E38" i="55"/>
  <c r="E34" i="55"/>
  <c r="E33" i="55"/>
  <c r="E18" i="55"/>
  <c r="E19" i="55"/>
  <c r="E32" i="55"/>
  <c r="E31" i="55"/>
  <c r="E30" i="55"/>
  <c r="E29" i="55"/>
  <c r="E28" i="55"/>
  <c r="E27" i="55"/>
  <c r="E26" i="55"/>
  <c r="E25" i="55"/>
  <c r="E24" i="55"/>
  <c r="E23" i="55"/>
  <c r="E22" i="55"/>
  <c r="E21" i="55"/>
  <c r="E20" i="55"/>
  <c r="E29" i="54"/>
  <c r="E28" i="54"/>
  <c r="E27" i="54"/>
  <c r="E26" i="54"/>
  <c r="E25" i="54"/>
  <c r="E24" i="54"/>
  <c r="E23" i="54"/>
  <c r="E22" i="54"/>
  <c r="E21" i="54"/>
  <c r="E20" i="54"/>
  <c r="E19" i="54"/>
  <c r="E18" i="54"/>
  <c r="E70" i="53"/>
  <c r="E69" i="53"/>
  <c r="E68" i="53"/>
  <c r="E67" i="53"/>
  <c r="E66" i="53"/>
  <c r="E65" i="53"/>
  <c r="E64" i="53"/>
  <c r="E63" i="53"/>
  <c r="E48" i="53"/>
  <c r="E49" i="53"/>
  <c r="E50" i="53"/>
  <c r="E51" i="53"/>
  <c r="E52" i="53"/>
  <c r="E53" i="53"/>
  <c r="E54" i="53"/>
  <c r="E55" i="53"/>
  <c r="E56" i="53"/>
  <c r="E57" i="53"/>
  <c r="E58" i="53"/>
  <c r="E59" i="53"/>
  <c r="E60" i="53"/>
  <c r="E61" i="53"/>
  <c r="E62" i="53"/>
  <c r="E47" i="53"/>
  <c r="E46" i="53"/>
  <c r="E45" i="53"/>
  <c r="E44" i="53"/>
  <c r="E43" i="53"/>
  <c r="E42" i="53"/>
  <c r="E41" i="53"/>
  <c r="E40" i="53"/>
  <c r="E39" i="53"/>
  <c r="E38" i="53"/>
  <c r="E37" i="53"/>
  <c r="E36" i="53"/>
  <c r="E35" i="53"/>
  <c r="E34" i="53"/>
  <c r="E33" i="53"/>
  <c r="E32" i="53"/>
  <c r="E31" i="53"/>
  <c r="E30" i="53"/>
  <c r="E29" i="53"/>
  <c r="E28" i="53"/>
  <c r="E27" i="53"/>
  <c r="E26" i="53"/>
  <c r="E25" i="53"/>
  <c r="E24" i="53"/>
  <c r="E23" i="53"/>
  <c r="E22" i="53"/>
  <c r="E21" i="53"/>
  <c r="E20" i="53"/>
  <c r="E19" i="53"/>
  <c r="E18" i="53"/>
  <c r="E18" i="52"/>
  <c r="E19" i="52"/>
  <c r="E20" i="52"/>
  <c r="E21" i="52"/>
  <c r="E22" i="52"/>
  <c r="E23" i="52"/>
  <c r="E24" i="52"/>
  <c r="E25" i="52"/>
  <c r="E26" i="52"/>
  <c r="E27" i="52"/>
  <c r="E28" i="52"/>
  <c r="E29" i="52"/>
  <c r="E30" i="52"/>
  <c r="E31" i="52"/>
  <c r="E32" i="52"/>
  <c r="E33" i="51"/>
  <c r="E34" i="51"/>
  <c r="E35" i="51"/>
  <c r="E36" i="51"/>
  <c r="E32" i="51" l="1"/>
  <c r="E31" i="51"/>
  <c r="E30" i="51"/>
  <c r="E29" i="51"/>
  <c r="E28" i="51"/>
  <c r="E27" i="51"/>
  <c r="E26" i="51"/>
  <c r="E25" i="51"/>
  <c r="E24" i="51"/>
  <c r="E23" i="51"/>
  <c r="E22" i="51"/>
  <c r="E21" i="51"/>
  <c r="E20" i="51"/>
  <c r="E19" i="51"/>
  <c r="E18" i="51"/>
  <c r="E71" i="50"/>
  <c r="E70" i="50"/>
  <c r="E69" i="50"/>
  <c r="E68" i="50"/>
  <c r="E67" i="50"/>
  <c r="E66" i="50"/>
  <c r="E65" i="50"/>
  <c r="E64" i="50"/>
  <c r="E63" i="50"/>
  <c r="E62" i="50"/>
  <c r="E61" i="50"/>
  <c r="E60" i="50"/>
  <c r="E59" i="50"/>
  <c r="E58" i="50"/>
  <c r="E57" i="50"/>
  <c r="E56" i="50"/>
  <c r="E55" i="50"/>
  <c r="E54" i="50"/>
  <c r="E53" i="50"/>
  <c r="E52" i="50"/>
  <c r="E51" i="50"/>
  <c r="E50" i="50"/>
  <c r="E49" i="50"/>
  <c r="E48" i="50"/>
  <c r="E47" i="50"/>
  <c r="E46" i="50"/>
  <c r="E45" i="50"/>
  <c r="E44" i="50"/>
  <c r="E43" i="50"/>
  <c r="E42" i="50"/>
  <c r="E41" i="50"/>
  <c r="E40" i="50"/>
  <c r="E39" i="50"/>
  <c r="E38" i="50"/>
  <c r="E37" i="50"/>
  <c r="E36" i="50"/>
  <c r="E35" i="50"/>
  <c r="E34" i="50"/>
  <c r="E33" i="50"/>
  <c r="E32" i="50"/>
  <c r="E31" i="50"/>
  <c r="E30" i="50"/>
  <c r="E29" i="50"/>
  <c r="E28" i="50"/>
  <c r="E27" i="50"/>
  <c r="E26" i="50"/>
  <c r="E25" i="50"/>
  <c r="E24" i="50"/>
  <c r="E23" i="50"/>
  <c r="E22" i="50"/>
  <c r="E21" i="50"/>
  <c r="E20" i="50"/>
  <c r="E19" i="50"/>
  <c r="E18" i="50"/>
  <c r="E17" i="50"/>
  <c r="E16" i="50"/>
  <c r="H27" i="48"/>
  <c r="H26" i="48"/>
  <c r="H25" i="48"/>
  <c r="H24" i="48"/>
  <c r="H23" i="48"/>
  <c r="H22" i="48"/>
  <c r="H21" i="48"/>
  <c r="H20" i="48"/>
  <c r="H19" i="48"/>
  <c r="H18" i="48"/>
  <c r="H17" i="48"/>
  <c r="H37" i="41"/>
  <c r="H36" i="41"/>
  <c r="H35" i="41"/>
  <c r="H34" i="41"/>
  <c r="H33" i="41"/>
  <c r="H32" i="41"/>
  <c r="H31" i="41"/>
  <c r="H30" i="41"/>
  <c r="H29" i="41"/>
  <c r="H28" i="41"/>
  <c r="H27" i="41"/>
  <c r="H26" i="41"/>
  <c r="H25" i="41"/>
  <c r="H24" i="41"/>
  <c r="H23" i="41"/>
  <c r="H22" i="41"/>
  <c r="H21" i="41"/>
  <c r="H20" i="41"/>
  <c r="H19" i="41"/>
  <c r="H18" i="41"/>
  <c r="H17" i="41"/>
  <c r="H59" i="40"/>
  <c r="H58" i="40"/>
  <c r="H57" i="40"/>
  <c r="H56" i="40"/>
  <c r="H55" i="40"/>
  <c r="H54" i="40"/>
  <c r="H53" i="40"/>
  <c r="H52" i="40"/>
  <c r="H51" i="40"/>
  <c r="H50" i="40"/>
  <c r="H49" i="40"/>
  <c r="H48" i="40"/>
  <c r="H47" i="40"/>
  <c r="H46" i="40"/>
  <c r="H45" i="40"/>
  <c r="H44" i="40"/>
  <c r="H43" i="40"/>
  <c r="H42" i="40"/>
  <c r="H41" i="40"/>
  <c r="H40" i="40"/>
  <c r="H39" i="40"/>
  <c r="H38" i="40"/>
  <c r="H37" i="40"/>
  <c r="H36" i="40"/>
  <c r="H35" i="40"/>
  <c r="H34" i="40"/>
  <c r="H33" i="40"/>
  <c r="H32" i="40"/>
  <c r="H31" i="40"/>
  <c r="H30" i="40"/>
  <c r="H29" i="40"/>
  <c r="H28" i="40"/>
  <c r="H27" i="40"/>
  <c r="H26" i="40"/>
  <c r="H25" i="40"/>
  <c r="H24" i="40"/>
  <c r="H23" i="40"/>
  <c r="H22" i="40"/>
  <c r="H21" i="40"/>
  <c r="H20" i="40"/>
  <c r="H19" i="40"/>
  <c r="H18" i="40"/>
  <c r="H17" i="40"/>
  <c r="H34" i="39"/>
  <c r="H33" i="39"/>
  <c r="H32" i="39"/>
  <c r="H31" i="39"/>
  <c r="H30" i="39"/>
  <c r="H29" i="39"/>
  <c r="H28" i="39"/>
  <c r="H27" i="39"/>
  <c r="H26" i="39"/>
  <c r="H25" i="39"/>
  <c r="H24" i="39"/>
  <c r="H23" i="39"/>
  <c r="H22" i="39"/>
  <c r="H21" i="39"/>
  <c r="H20" i="39"/>
  <c r="H19" i="39"/>
  <c r="H18" i="39"/>
  <c r="H17" i="39"/>
  <c r="H69" i="38"/>
  <c r="H68" i="38"/>
  <c r="H67" i="38"/>
  <c r="H66" i="38"/>
  <c r="H65" i="38"/>
  <c r="H64" i="38"/>
  <c r="H63" i="38"/>
  <c r="H62" i="38"/>
  <c r="H61" i="38"/>
  <c r="H60" i="38"/>
  <c r="H59" i="38"/>
  <c r="H58" i="38"/>
  <c r="H57" i="38"/>
  <c r="H56" i="38"/>
  <c r="H55" i="38"/>
  <c r="H54" i="38"/>
  <c r="H53" i="38"/>
  <c r="H52" i="38"/>
  <c r="H51" i="38"/>
  <c r="H50" i="38"/>
  <c r="H49" i="38"/>
  <c r="H48" i="38"/>
  <c r="H47" i="38"/>
  <c r="H46" i="38"/>
  <c r="H45" i="38"/>
  <c r="H44" i="38"/>
  <c r="H43" i="38"/>
  <c r="H42" i="38"/>
  <c r="H41" i="38"/>
  <c r="H40" i="38"/>
  <c r="H39" i="38"/>
  <c r="H38" i="38"/>
  <c r="H37" i="38"/>
  <c r="H36" i="38"/>
  <c r="H35" i="38"/>
  <c r="H34" i="38"/>
  <c r="H33" i="38"/>
  <c r="H32" i="38"/>
  <c r="H31" i="38"/>
  <c r="H30" i="38"/>
  <c r="H29" i="38"/>
  <c r="H28" i="38"/>
  <c r="H27" i="38"/>
  <c r="H26" i="38"/>
  <c r="H25" i="38"/>
  <c r="H24" i="38"/>
  <c r="H23" i="38"/>
  <c r="H22" i="38"/>
  <c r="H21" i="38"/>
  <c r="H20" i="38"/>
  <c r="H19" i="38"/>
  <c r="H18" i="38"/>
  <c r="H17" i="38"/>
  <c r="H133" i="37"/>
  <c r="H132" i="37"/>
  <c r="H131" i="37"/>
  <c r="H130" i="37"/>
  <c r="H129" i="37"/>
  <c r="H128" i="37"/>
  <c r="H127" i="37"/>
  <c r="H126" i="37"/>
  <c r="H125" i="37"/>
  <c r="H124" i="37"/>
  <c r="H123" i="37"/>
  <c r="H122" i="37"/>
  <c r="H121" i="37"/>
  <c r="H120" i="37"/>
  <c r="H119" i="37"/>
  <c r="H118" i="37"/>
  <c r="H117" i="37"/>
  <c r="H116" i="37"/>
  <c r="H115" i="37"/>
  <c r="H114" i="37"/>
  <c r="H113" i="37"/>
  <c r="H112" i="37"/>
  <c r="H111" i="37"/>
  <c r="H110" i="37"/>
  <c r="H109" i="37"/>
  <c r="H108" i="37"/>
  <c r="H107" i="37"/>
  <c r="H106" i="37"/>
  <c r="H105" i="37"/>
  <c r="H104" i="37"/>
  <c r="H103" i="37"/>
  <c r="H102" i="37"/>
  <c r="H101" i="37"/>
  <c r="H100" i="37"/>
  <c r="H99" i="37"/>
  <c r="H98" i="37"/>
  <c r="H97" i="37"/>
  <c r="H96" i="37"/>
  <c r="H95" i="37"/>
  <c r="H94" i="37"/>
  <c r="H93" i="37"/>
  <c r="H92" i="37"/>
  <c r="H91" i="37"/>
  <c r="H90" i="37"/>
  <c r="H89" i="37"/>
  <c r="H88" i="37"/>
  <c r="H87" i="37"/>
  <c r="H86" i="37"/>
  <c r="H85" i="37"/>
  <c r="H84" i="37"/>
  <c r="H83" i="37"/>
  <c r="H82" i="37"/>
  <c r="H81" i="37"/>
  <c r="H80" i="37"/>
  <c r="H79" i="37"/>
  <c r="H78" i="37"/>
  <c r="H77" i="37"/>
  <c r="H76" i="37"/>
  <c r="H75" i="37"/>
  <c r="H74" i="37"/>
  <c r="H73" i="37"/>
  <c r="H72" i="37"/>
  <c r="H71" i="37"/>
  <c r="H70" i="37"/>
  <c r="H69" i="37"/>
  <c r="H68" i="37"/>
  <c r="H67" i="37"/>
  <c r="H66" i="37"/>
  <c r="H65" i="37"/>
  <c r="H64" i="37"/>
  <c r="H63" i="37"/>
  <c r="H62" i="37"/>
  <c r="H61" i="37"/>
  <c r="H60" i="37"/>
  <c r="H59" i="37"/>
  <c r="H58" i="37"/>
  <c r="H57" i="37"/>
  <c r="H56" i="37"/>
  <c r="H55" i="37"/>
  <c r="H54" i="37"/>
  <c r="H53" i="37"/>
  <c r="H52" i="37"/>
  <c r="H51" i="37"/>
  <c r="H50" i="37"/>
  <c r="H49" i="37"/>
  <c r="H48" i="37"/>
  <c r="H47" i="37"/>
  <c r="H46" i="37"/>
  <c r="H45" i="37"/>
  <c r="H44" i="37"/>
  <c r="H43" i="37"/>
  <c r="H42" i="37"/>
  <c r="H41" i="37"/>
  <c r="H40" i="37"/>
  <c r="H39" i="37"/>
  <c r="H38" i="37"/>
  <c r="H37" i="37"/>
  <c r="H36" i="37"/>
  <c r="H35" i="37"/>
  <c r="H34" i="37"/>
  <c r="H33" i="37"/>
  <c r="H32" i="37"/>
  <c r="H31" i="37"/>
  <c r="H30" i="37"/>
  <c r="H29" i="37"/>
  <c r="H28" i="37"/>
  <c r="H27" i="37"/>
  <c r="H26" i="37"/>
  <c r="H25" i="37"/>
  <c r="H24" i="37"/>
  <c r="H23" i="37"/>
  <c r="H22" i="37"/>
  <c r="H21" i="37"/>
  <c r="H20" i="37"/>
  <c r="H19" i="37"/>
  <c r="H18" i="37"/>
  <c r="H17" i="37"/>
  <c r="H25" i="35"/>
  <c r="H24" i="35"/>
  <c r="H23" i="35"/>
  <c r="H22" i="35"/>
  <c r="H21" i="35"/>
  <c r="H20" i="35"/>
  <c r="H19" i="35"/>
  <c r="H18" i="35"/>
  <c r="H17" i="35"/>
  <c r="H27" i="32"/>
  <c r="H26" i="32"/>
  <c r="H25" i="32"/>
  <c r="H24" i="32"/>
  <c r="H23" i="32"/>
  <c r="H22" i="32"/>
  <c r="H21" i="32"/>
  <c r="H20" i="32"/>
  <c r="H19" i="32"/>
  <c r="H18" i="32"/>
  <c r="H17" i="32"/>
  <c r="H28" i="31"/>
  <c r="H27" i="31"/>
  <c r="H26" i="31"/>
  <c r="H25" i="31"/>
  <c r="H24" i="31"/>
  <c r="H23" i="31"/>
  <c r="H22" i="31"/>
  <c r="H21" i="31"/>
  <c r="H20" i="31"/>
  <c r="H19" i="31"/>
  <c r="H18" i="31"/>
  <c r="H17" i="31"/>
  <c r="H16" i="31"/>
  <c r="H15" i="31"/>
  <c r="H42" i="30"/>
  <c r="H41" i="30"/>
  <c r="H40" i="30"/>
  <c r="H39" i="30"/>
  <c r="H38" i="30"/>
  <c r="H37" i="30"/>
  <c r="H36" i="30"/>
  <c r="H35" i="30"/>
  <c r="H34" i="30"/>
  <c r="H33" i="30"/>
  <c r="H32" i="30"/>
  <c r="H31" i="30"/>
  <c r="H30" i="30"/>
  <c r="H29" i="30"/>
  <c r="H28" i="30"/>
  <c r="H27" i="30"/>
  <c r="H26" i="30"/>
  <c r="H25" i="30"/>
  <c r="H24" i="30"/>
  <c r="H23" i="30"/>
  <c r="H22" i="30"/>
  <c r="H21" i="30"/>
  <c r="H20" i="30"/>
  <c r="H19" i="30"/>
  <c r="H18" i="30"/>
  <c r="H17" i="30"/>
  <c r="H16" i="30"/>
  <c r="H15" i="30"/>
  <c r="H58" i="29"/>
  <c r="H57" i="29"/>
  <c r="H56" i="29"/>
  <c r="H55" i="29"/>
  <c r="H54" i="29"/>
  <c r="H53" i="29"/>
  <c r="H52" i="29"/>
  <c r="H51" i="29"/>
  <c r="H50" i="29"/>
  <c r="H49" i="29"/>
  <c r="H48" i="29"/>
  <c r="H47" i="29"/>
  <c r="H46" i="29"/>
  <c r="H45" i="29"/>
  <c r="H44" i="29"/>
  <c r="H43" i="29"/>
  <c r="H42" i="29"/>
  <c r="H41" i="29"/>
  <c r="H40" i="29"/>
  <c r="H39" i="29"/>
  <c r="H38" i="29"/>
  <c r="H37" i="29"/>
  <c r="H36" i="29"/>
  <c r="H35" i="29"/>
  <c r="H34" i="29"/>
  <c r="H33" i="29"/>
  <c r="H32" i="29"/>
  <c r="H31" i="29"/>
  <c r="H30" i="29"/>
  <c r="H29" i="29"/>
  <c r="H28" i="29"/>
  <c r="H27" i="29"/>
  <c r="H26" i="29"/>
  <c r="H25" i="29"/>
  <c r="H24" i="29"/>
  <c r="H23" i="29"/>
  <c r="H22" i="29"/>
  <c r="H21" i="29"/>
  <c r="H20" i="29"/>
  <c r="H19" i="29"/>
  <c r="H18" i="29"/>
  <c r="H17" i="29"/>
  <c r="H26" i="28"/>
  <c r="H25" i="28"/>
  <c r="H24" i="28"/>
  <c r="H23" i="28"/>
  <c r="H22" i="28"/>
  <c r="H21" i="28"/>
  <c r="H20" i="28"/>
  <c r="H19" i="28"/>
  <c r="H18" i="28"/>
  <c r="H17" i="28"/>
  <c r="H26" i="26"/>
  <c r="H25" i="26"/>
  <c r="H24" i="26"/>
  <c r="H23" i="26"/>
  <c r="H22" i="26"/>
  <c r="H21" i="26"/>
  <c r="H20" i="26"/>
  <c r="H19" i="26"/>
  <c r="H18" i="26"/>
  <c r="H17" i="26"/>
  <c r="H62" i="25"/>
  <c r="H61" i="25"/>
  <c r="H60" i="25"/>
  <c r="H59" i="25"/>
  <c r="H58" i="25"/>
  <c r="H57" i="25"/>
  <c r="H56" i="25"/>
  <c r="H55" i="25"/>
  <c r="H54" i="25"/>
  <c r="H53" i="25"/>
  <c r="H52" i="25"/>
  <c r="H51" i="25"/>
  <c r="H50" i="25"/>
  <c r="H49" i="25"/>
  <c r="H48" i="25"/>
  <c r="H47" i="25"/>
  <c r="H46" i="25"/>
  <c r="H45" i="25"/>
  <c r="H44" i="25"/>
  <c r="H43" i="25"/>
  <c r="H42" i="25"/>
  <c r="H41" i="25"/>
  <c r="H40" i="25"/>
  <c r="H39" i="25"/>
  <c r="H38" i="25"/>
  <c r="H37" i="25"/>
  <c r="H36" i="25"/>
  <c r="H35" i="25"/>
  <c r="H34" i="25"/>
  <c r="H33" i="25"/>
  <c r="H32" i="25"/>
  <c r="H31" i="25"/>
  <c r="H30" i="25"/>
  <c r="H29" i="25"/>
  <c r="H28" i="25"/>
  <c r="H27" i="25"/>
  <c r="H26" i="25"/>
  <c r="H25" i="25"/>
  <c r="H24" i="25"/>
  <c r="H23" i="25"/>
  <c r="H22" i="25"/>
  <c r="H21" i="25"/>
  <c r="H20" i="25"/>
  <c r="H19" i="25"/>
  <c r="H18" i="25"/>
  <c r="H17" i="25"/>
  <c r="H21" i="24"/>
  <c r="H20" i="24"/>
  <c r="H19" i="24"/>
  <c r="H18" i="24"/>
  <c r="H17" i="24"/>
  <c r="H16" i="24"/>
  <c r="H15" i="24"/>
  <c r="H14" i="24"/>
  <c r="H17" i="23"/>
  <c r="H16" i="23"/>
  <c r="H15" i="23"/>
  <c r="H20" i="22"/>
  <c r="H19" i="22"/>
  <c r="H18" i="22"/>
  <c r="H17" i="22"/>
  <c r="H16" i="22"/>
  <c r="H15" i="22"/>
  <c r="H26" i="21"/>
  <c r="H25" i="21"/>
  <c r="H24" i="21"/>
  <c r="H23" i="21"/>
  <c r="H22" i="21"/>
  <c r="H21" i="21"/>
  <c r="H20" i="21"/>
  <c r="H19" i="21"/>
  <c r="H18" i="21"/>
  <c r="H17" i="21"/>
  <c r="H16" i="21"/>
  <c r="H15" i="21"/>
  <c r="H14" i="21"/>
  <c r="H64" i="11"/>
  <c r="H63" i="11"/>
  <c r="H62" i="11"/>
  <c r="H61" i="11"/>
  <c r="H60" i="11"/>
  <c r="H59" i="11"/>
  <c r="H58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22" i="8"/>
  <c r="H21" i="8"/>
  <c r="H20" i="8"/>
  <c r="H19" i="8"/>
  <c r="H18" i="8"/>
  <c r="H17" i="8"/>
  <c r="H16" i="8"/>
  <c r="H15" i="8"/>
  <c r="H14" i="8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26" i="5"/>
  <c r="H25" i="5"/>
  <c r="H24" i="5"/>
  <c r="H23" i="5"/>
  <c r="H22" i="5"/>
  <c r="H21" i="5"/>
  <c r="H20" i="5"/>
  <c r="H19" i="5"/>
  <c r="H18" i="5"/>
  <c r="H17" i="5"/>
  <c r="H16" i="5"/>
  <c r="H15" i="5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B17" i="3"/>
</calcChain>
</file>

<file path=xl/sharedStrings.xml><?xml version="1.0" encoding="utf-8"?>
<sst xmlns="http://schemas.openxmlformats.org/spreadsheetml/2006/main" count="4278" uniqueCount="843">
  <si>
    <t>Наименование</t>
  </si>
  <si>
    <t>ЕИ</t>
  </si>
  <si>
    <t>ПРАЙС-ЛИСТ на Черный металлопрокат</t>
  </si>
  <si>
    <t>Вес 1 шт, кг</t>
  </si>
  <si>
    <t>Вес 1 пм, кг</t>
  </si>
  <si>
    <t>Мерность</t>
  </si>
  <si>
    <t>Марка стали</t>
  </si>
  <si>
    <t>Гост</t>
  </si>
  <si>
    <t>На Главную</t>
  </si>
  <si>
    <t>Труба Э С 244-630</t>
  </si>
  <si>
    <t>Арматура</t>
  </si>
  <si>
    <t>Балка</t>
  </si>
  <si>
    <t>Уголок 20-125</t>
  </si>
  <si>
    <t>Полоса</t>
  </si>
  <si>
    <t>Квадрат</t>
  </si>
  <si>
    <t>Уголок от 140</t>
  </si>
  <si>
    <t>Полоса ОЦ</t>
  </si>
  <si>
    <t>Швеллер 5-18</t>
  </si>
  <si>
    <t>Проволока ВР</t>
  </si>
  <si>
    <t>Круг конструкц. и легир.</t>
  </si>
  <si>
    <t>Швеллер от 20</t>
  </si>
  <si>
    <t>Проволока Т О (черная)</t>
  </si>
  <si>
    <t>Лист Г К 1.5-12</t>
  </si>
  <si>
    <t>Шестигранник</t>
  </si>
  <si>
    <t>Труба Б Ш</t>
  </si>
  <si>
    <t>Лист Г К НЛГ 1.5-12</t>
  </si>
  <si>
    <t>Труба ОЦ</t>
  </si>
  <si>
    <t>Лист Г К &gt;12</t>
  </si>
  <si>
    <t>Лист Г К НЛГ &gt;12</t>
  </si>
  <si>
    <t>Труба профильная НЛГ 10-60</t>
  </si>
  <si>
    <t>Труба профильная 70-160</t>
  </si>
  <si>
    <t>Труба профильная НЛГ 70-160</t>
  </si>
  <si>
    <t>Труба профильная от 180</t>
  </si>
  <si>
    <t>Швеллер гнутый</t>
  </si>
  <si>
    <t>Труба профильная НЛГ от 180</t>
  </si>
  <si>
    <t>Т</t>
  </si>
  <si>
    <t>Арматура 6</t>
  </si>
  <si>
    <t>бухта</t>
  </si>
  <si>
    <t>А-III 25Г2С</t>
  </si>
  <si>
    <t>5781-82</t>
  </si>
  <si>
    <t>6м</t>
  </si>
  <si>
    <t>Арматура 8</t>
  </si>
  <si>
    <t>11.7м</t>
  </si>
  <si>
    <t>Арматура 10</t>
  </si>
  <si>
    <t>Арматура 12</t>
  </si>
  <si>
    <t>Арматура 14</t>
  </si>
  <si>
    <t>Арматура 16</t>
  </si>
  <si>
    <t>Арматура 18</t>
  </si>
  <si>
    <t>Арматура 20</t>
  </si>
  <si>
    <t>Арматура 22</t>
  </si>
  <si>
    <t>Арматура 25</t>
  </si>
  <si>
    <t>Арматура 28</t>
  </si>
  <si>
    <t>Арматура 32</t>
  </si>
  <si>
    <t>Арматура 36</t>
  </si>
  <si>
    <t>Арматура 40</t>
  </si>
  <si>
    <t>Цены указаны при условии 100% предоплаты. Условия рассрочки оплаты согласовываются индивидуально</t>
  </si>
  <si>
    <t>Внимание! Цены справочные, актуальные запрашивать в отделах продаж</t>
  </si>
  <si>
    <t>1.5м 6м</t>
  </si>
  <si>
    <t>ст20</t>
  </si>
  <si>
    <t>Лист Г/К 40</t>
  </si>
  <si>
    <t>Лист Г/К 50</t>
  </si>
  <si>
    <t>2м 6м</t>
  </si>
  <si>
    <t>СТО</t>
  </si>
  <si>
    <t>1.25м 2.5м</t>
  </si>
  <si>
    <t>ст3пс5/сп5</t>
  </si>
  <si>
    <t>Полоса 3 150</t>
  </si>
  <si>
    <t>ст3пс/сп</t>
  </si>
  <si>
    <t>ТУ</t>
  </si>
  <si>
    <t>09г2с</t>
  </si>
  <si>
    <t>Полоса 4 60</t>
  </si>
  <si>
    <t>Полоса 4 150</t>
  </si>
  <si>
    <t>Полоса 5 30</t>
  </si>
  <si>
    <t>Полоса 5 40</t>
  </si>
  <si>
    <t>Полоса 5 50</t>
  </si>
  <si>
    <t>Полоса 5 60</t>
  </si>
  <si>
    <t>Полоса 6 40</t>
  </si>
  <si>
    <t>Полоса 6 50</t>
  </si>
  <si>
    <t>Полоса 6 60</t>
  </si>
  <si>
    <t>Полоса 6 150</t>
  </si>
  <si>
    <t>Полоса 8 60</t>
  </si>
  <si>
    <t>Полоса 8 80</t>
  </si>
  <si>
    <t>Балка 10Б1</t>
  </si>
  <si>
    <t>12м</t>
  </si>
  <si>
    <t>С255</t>
  </si>
  <si>
    <t>Балка 12Б2</t>
  </si>
  <si>
    <t>Балка 12Б1</t>
  </si>
  <si>
    <t>Балка 14Б1</t>
  </si>
  <si>
    <t>Балка 14Б2</t>
  </si>
  <si>
    <t>Балка 14</t>
  </si>
  <si>
    <t>Балка 16Б1</t>
  </si>
  <si>
    <t>Балка 16Б2</t>
  </si>
  <si>
    <t>Балка 18Б2</t>
  </si>
  <si>
    <t>Балка 18Б1</t>
  </si>
  <si>
    <t>Балка 18</t>
  </si>
  <si>
    <t>ТУ 24107-044-00186269</t>
  </si>
  <si>
    <t>Балка 20</t>
  </si>
  <si>
    <t>Балка 20Б1</t>
  </si>
  <si>
    <t>Балка 20Б2</t>
  </si>
  <si>
    <t>Балка 20К1</t>
  </si>
  <si>
    <t>Балка 20К2</t>
  </si>
  <si>
    <t>Балка 20Ш1</t>
  </si>
  <si>
    <t>Балка 20Ш2</t>
  </si>
  <si>
    <t>Балка 24М</t>
  </si>
  <si>
    <t>Балка 25Б1</t>
  </si>
  <si>
    <t>Балка 25Б2</t>
  </si>
  <si>
    <t>Балка 25К1</t>
  </si>
  <si>
    <t>Балка 25К2</t>
  </si>
  <si>
    <t>Балка 25Ш1</t>
  </si>
  <si>
    <t>Балка 25Ш2</t>
  </si>
  <si>
    <t>Балка 30Б1</t>
  </si>
  <si>
    <t>Балка 30Б2</t>
  </si>
  <si>
    <t>Балка 30К1</t>
  </si>
  <si>
    <t>Балка 30К2</t>
  </si>
  <si>
    <t>Балка 30М</t>
  </si>
  <si>
    <t>Балка 30Ш1</t>
  </si>
  <si>
    <t>Балка 30Ш2</t>
  </si>
  <si>
    <t>Балка 35Б1</t>
  </si>
  <si>
    <t>Балка 35Б2</t>
  </si>
  <si>
    <t>Балка 35К1</t>
  </si>
  <si>
    <t>Балка 35К2</t>
  </si>
  <si>
    <t>Балка 35Ш1</t>
  </si>
  <si>
    <t>Балка 35Ш2</t>
  </si>
  <si>
    <t>Балка 36М</t>
  </si>
  <si>
    <t>Балка 40Б1</t>
  </si>
  <si>
    <t>Балка 40Б2</t>
  </si>
  <si>
    <t>Балка 40К1</t>
  </si>
  <si>
    <t>Балка 40К2</t>
  </si>
  <si>
    <t>Балка 40К5</t>
  </si>
  <si>
    <t>Балка 40Ш1</t>
  </si>
  <si>
    <t>Балка 40Ш2</t>
  </si>
  <si>
    <t>Балка 40Ш3</t>
  </si>
  <si>
    <t>Балка 45Б1</t>
  </si>
  <si>
    <t>Балка 45Б2</t>
  </si>
  <si>
    <t>Балка 45М</t>
  </si>
  <si>
    <t>Балка 45Ш1</t>
  </si>
  <si>
    <t>Балка 45Ш2</t>
  </si>
  <si>
    <t>Балка 50Б1</t>
  </si>
  <si>
    <t>Балка 50Б2</t>
  </si>
  <si>
    <t>Балка 50Ш1</t>
  </si>
  <si>
    <t>Балка 50Ш2</t>
  </si>
  <si>
    <t>Балка 55Б1</t>
  </si>
  <si>
    <t>Балка 55Б2</t>
  </si>
  <si>
    <t>Балка 60Б1</t>
  </si>
  <si>
    <t>Балка 60Б2</t>
  </si>
  <si>
    <t>Балка 60Ш1</t>
  </si>
  <si>
    <t>Балка 60Ш2</t>
  </si>
  <si>
    <t>Балка 70Б1</t>
  </si>
  <si>
    <t>Балка 70Б2</t>
  </si>
  <si>
    <t>Балка 70Ш1</t>
  </si>
  <si>
    <t>Балка 70Ш2</t>
  </si>
  <si>
    <t>Балка НЛГ 10Б1</t>
  </si>
  <si>
    <t>Балка НЛГ 12Б1</t>
  </si>
  <si>
    <t>09г2с-15</t>
  </si>
  <si>
    <t>Балка НЛГ 12Б2</t>
  </si>
  <si>
    <t>С345</t>
  </si>
  <si>
    <t>Балка НЛГ 14Б1</t>
  </si>
  <si>
    <t>Балка НЛГ 14Б2</t>
  </si>
  <si>
    <t>Балка НЛГ 16Б1</t>
  </si>
  <si>
    <t>Балка НЛГ 16Б2</t>
  </si>
  <si>
    <t>С355</t>
  </si>
  <si>
    <t>Балка НЛГ 18Б1</t>
  </si>
  <si>
    <t>Балка НЛГ 18Б2</t>
  </si>
  <si>
    <t>Балка НЛГ 20Б1</t>
  </si>
  <si>
    <t>Балка НЛГ 20Б2</t>
  </si>
  <si>
    <t>Балка НЛГ 20К1</t>
  </si>
  <si>
    <t>Балка НЛГ 20К2</t>
  </si>
  <si>
    <t>Балка НЛГ 20Ш1</t>
  </si>
  <si>
    <t>Балка НЛГ 20Ш2</t>
  </si>
  <si>
    <t>Балка НЛГ 24М</t>
  </si>
  <si>
    <t>Балка НЛГ 25Б1</t>
  </si>
  <si>
    <t>Балка НЛГ 25Б2</t>
  </si>
  <si>
    <t>Балка НЛГ 25К1</t>
  </si>
  <si>
    <t>Балка НЛГ 25К2</t>
  </si>
  <si>
    <t>Балка НЛГ 25Ш1</t>
  </si>
  <si>
    <t>Балка НЛГ 25Ш2</t>
  </si>
  <si>
    <t>Балка НЛГ 30Б1</t>
  </si>
  <si>
    <t>Балка НЛГ 30Б2</t>
  </si>
  <si>
    <t>Балка НЛГ 30К1</t>
  </si>
  <si>
    <t>Балка НЛГ 30К2</t>
  </si>
  <si>
    <t>Балка НЛГ 30М</t>
  </si>
  <si>
    <t>Балка НЛГ 30Ш1</t>
  </si>
  <si>
    <t>Балка НЛГ 30Ш2</t>
  </si>
  <si>
    <t>Балка НЛГ 35Б1</t>
  </si>
  <si>
    <t>Балка НЛГ 35Б2</t>
  </si>
  <si>
    <t>Балка НЛГ 35К1</t>
  </si>
  <si>
    <t>Балка НЛГ 35К2</t>
  </si>
  <si>
    <t>Балка НЛГ 35Ш1</t>
  </si>
  <si>
    <t>Балка НЛГ 35Ш2</t>
  </si>
  <si>
    <t>Балка НЛГ 36М</t>
  </si>
  <si>
    <t>Балка НЛГ 40Б1</t>
  </si>
  <si>
    <t>Балка НЛГ 40Б2</t>
  </si>
  <si>
    <t>Балка НЛГ 40К1</t>
  </si>
  <si>
    <t>Балка НЛГ 40К2</t>
  </si>
  <si>
    <t>Балка НЛГ 40Ш1</t>
  </si>
  <si>
    <t>Балка НЛГ 40Ш2</t>
  </si>
  <si>
    <t>Балка НЛГ 45Б1</t>
  </si>
  <si>
    <t>Балка НЛГ 45Б2</t>
  </si>
  <si>
    <t>Балка НЛГ 45М</t>
  </si>
  <si>
    <t>Балка НЛГ 45Ш1</t>
  </si>
  <si>
    <t>Балка НЛГ 45Ш2</t>
  </si>
  <si>
    <t>Балка НЛГ 50Б1</t>
  </si>
  <si>
    <t>Балка НЛГ 50Б2</t>
  </si>
  <si>
    <t>Балка НЛГ 50Ш1</t>
  </si>
  <si>
    <t>Балка НЛГ 50Ш2</t>
  </si>
  <si>
    <t>Балка НЛГ 55Б1</t>
  </si>
  <si>
    <t>Балка НЛГ 55Б2</t>
  </si>
  <si>
    <t>Балка НЛГ 60Б1</t>
  </si>
  <si>
    <t>Балка НЛГ 60Б2</t>
  </si>
  <si>
    <t>Балка НЛГ 60Ш1</t>
  </si>
  <si>
    <t>Балка НЛГ 60Ш2</t>
  </si>
  <si>
    <t>Балка НЛГ 70Б1</t>
  </si>
  <si>
    <t>Балка НЛГ 70Б2</t>
  </si>
  <si>
    <t>Балка НЛГ 70Ш1</t>
  </si>
  <si>
    <t>Балка НЛГ 70Ш2</t>
  </si>
  <si>
    <t>Полоса ОЦ 4 25</t>
  </si>
  <si>
    <t>Полоса ОЦ 4 40</t>
  </si>
  <si>
    <t>Полоса ОЦ 4 50</t>
  </si>
  <si>
    <t>Полоса ОЦ 5 40</t>
  </si>
  <si>
    <t>Полоса ОЦ 5 50</t>
  </si>
  <si>
    <t>Проволока d3.0</t>
  </si>
  <si>
    <t>ВР-1</t>
  </si>
  <si>
    <t>Проволока d4.0</t>
  </si>
  <si>
    <t>Проволока d5.0</t>
  </si>
  <si>
    <t>Проволока d1.2</t>
  </si>
  <si>
    <t>н/у черная</t>
  </si>
  <si>
    <t>мотки</t>
  </si>
  <si>
    <t>Проволока d1.6</t>
  </si>
  <si>
    <t>Проволока d2.0</t>
  </si>
  <si>
    <t>Проволока d6.0</t>
  </si>
  <si>
    <t>Труба Б/Ш 38 3</t>
  </si>
  <si>
    <t>Труба Б/Ш 45 3.5</t>
  </si>
  <si>
    <t>Труба Б/Ш 45 4</t>
  </si>
  <si>
    <t>Труба Б/Ш 51 3.5</t>
  </si>
  <si>
    <t>Труба Б/Ш 57 3.5</t>
  </si>
  <si>
    <t>Труба Б/Ш 57 4</t>
  </si>
  <si>
    <t>Труба Б/Ш 57 4.5</t>
  </si>
  <si>
    <t>Труба Б/Ш 57 5</t>
  </si>
  <si>
    <t>Труба Б/Ш 57 6</t>
  </si>
  <si>
    <t>Труба Б/Ш 60 3.5</t>
  </si>
  <si>
    <t>Труба Б/Ш 76 3.5</t>
  </si>
  <si>
    <t>Труба Б/Ш 76 4</t>
  </si>
  <si>
    <t>Труба Б/Ш 76 5</t>
  </si>
  <si>
    <t>Труба Б/Ш 76 6</t>
  </si>
  <si>
    <t>Труба Б/Ш 89 3.5</t>
  </si>
  <si>
    <t>Труба Б/Ш 89 4</t>
  </si>
  <si>
    <t>Труба Б/Ш 89 5</t>
  </si>
  <si>
    <t>Труба Б/Ш 89 6</t>
  </si>
  <si>
    <t>Труба Б/Ш 108 4</t>
  </si>
  <si>
    <t>Труба Б/Ш 108 4.5</t>
  </si>
  <si>
    <t>Труба Б/Ш 108 5</t>
  </si>
  <si>
    <t>Труба Б/Ш 108 6</t>
  </si>
  <si>
    <t>Труба Б/Ш 108 8</t>
  </si>
  <si>
    <t>Труба Б/Ш 114 5</t>
  </si>
  <si>
    <t>Труба Б/Ш 114 6</t>
  </si>
  <si>
    <t>Труба Б/Ш 133 4</t>
  </si>
  <si>
    <t>Труба Б/Ш 133 5</t>
  </si>
  <si>
    <t>Труба Б/Ш 133 6</t>
  </si>
  <si>
    <t>Труба Б/Ш 159 4.5</t>
  </si>
  <si>
    <t>Труба Б/Ш 159 5</t>
  </si>
  <si>
    <t>Труба Б/Ш 159 6</t>
  </si>
  <si>
    <t>Труба Б/Ш 159 8</t>
  </si>
  <si>
    <t>Труба Б/Ш 159 10</t>
  </si>
  <si>
    <t>Труба Б/Ш 168 8</t>
  </si>
  <si>
    <t>Труба Б/Ш 219 6</t>
  </si>
  <si>
    <t>Труба Б/Ш 219 7</t>
  </si>
  <si>
    <t>Труба Б/Ш 219 8</t>
  </si>
  <si>
    <t>Труба Б/Ш 219 10</t>
  </si>
  <si>
    <t>Труба Б/Ш 273 7</t>
  </si>
  <si>
    <t>Труба Б/Ш 273 8</t>
  </si>
  <si>
    <t>Труба Б/Ш 273 10</t>
  </si>
  <si>
    <t>Труба Б/Ш 325 8</t>
  </si>
  <si>
    <t>Труба Б/Ш 377 10</t>
  </si>
  <si>
    <t>Труба Б/Ш 426 9</t>
  </si>
  <si>
    <t>Труба Б/Ш 426 10</t>
  </si>
  <si>
    <t>Труба Б/Ш 426 12</t>
  </si>
  <si>
    <t>Труба ВГП ОЦ 15ДУ 2.8</t>
  </si>
  <si>
    <t>Труба ВГП ОЦ 20ДУ 2.8</t>
  </si>
  <si>
    <t>Труба ВГП ОЦ 25ДУ 3.2</t>
  </si>
  <si>
    <t>Труба ВГП ОЦ 32ДУ 3.2</t>
  </si>
  <si>
    <t>Труба ВГП ОЦ 40ДУ 3.5</t>
  </si>
  <si>
    <t>Труба ВГП ОЦ 50ДУ 3.5</t>
  </si>
  <si>
    <t>Труба ОЦ 57 3.5</t>
  </si>
  <si>
    <t>Труба ОЦ 76 3.5</t>
  </si>
  <si>
    <t>Труба ОЦ 89 3.5</t>
  </si>
  <si>
    <t>Труба ОЦ 108 3.5</t>
  </si>
  <si>
    <t>8639/30245</t>
  </si>
  <si>
    <t>8645/30245</t>
  </si>
  <si>
    <t>Труба профильная НЛГ 40 40 3</t>
  </si>
  <si>
    <t>Труба профильная НЛГ 40 40 4</t>
  </si>
  <si>
    <t>Труба профильная НЛГ 50 50 3</t>
  </si>
  <si>
    <t>Труба профильная НЛГ 50 50 4</t>
  </si>
  <si>
    <t>Труба профильная НЛГ 50 50 5</t>
  </si>
  <si>
    <t>Труба профильная НЛГ 60 40 3</t>
  </si>
  <si>
    <t>Труба профильная НЛГ 60 40 4</t>
  </si>
  <si>
    <t>Труба профильная НЛГ 60 60 3</t>
  </si>
  <si>
    <t>Труба профильная НЛГ 60 60 4</t>
  </si>
  <si>
    <t>Труба профильная НЛГ 60 60 5</t>
  </si>
  <si>
    <t>Труба профильная 100 100 5</t>
  </si>
  <si>
    <t>Труба профильная 100 100 6</t>
  </si>
  <si>
    <t>Труба профильная 100 100 7</t>
  </si>
  <si>
    <t>Труба профильная 100 100 8</t>
  </si>
  <si>
    <t>Труба профильная 120 60 3</t>
  </si>
  <si>
    <t>Труба профильная 120 60 4</t>
  </si>
  <si>
    <t>Труба профильная 120 60 5</t>
  </si>
  <si>
    <t>Труба профильная 120 80 3</t>
  </si>
  <si>
    <t>Труба профильная 120 80 4</t>
  </si>
  <si>
    <t>Труба профильная 120 80 5</t>
  </si>
  <si>
    <t>Труба профильная 120 80 6</t>
  </si>
  <si>
    <t>Труба профильная 120 120 3</t>
  </si>
  <si>
    <t>Труба профильная 120 120 4</t>
  </si>
  <si>
    <t>Труба профильная 120 120 5</t>
  </si>
  <si>
    <t>Труба профильная 120 120 6</t>
  </si>
  <si>
    <t>Труба профильная 120 120 8</t>
  </si>
  <si>
    <t>Труба профильная 140 60 4</t>
  </si>
  <si>
    <t>Труба профильная 140 60 5</t>
  </si>
  <si>
    <t>Труба профильная 140 100 4</t>
  </si>
  <si>
    <t>Труба профильная 140 100 5</t>
  </si>
  <si>
    <t>Труба профильная 140 100 6</t>
  </si>
  <si>
    <t>Труба профильная 140 120 4</t>
  </si>
  <si>
    <t>Труба профильная 140 140 4</t>
  </si>
  <si>
    <t>Труба профильная 140 140 5</t>
  </si>
  <si>
    <t>Труба профильная 140 140 6</t>
  </si>
  <si>
    <t>Труба профильная 140 140 7</t>
  </si>
  <si>
    <t>Труба профильная 140 140 8</t>
  </si>
  <si>
    <t>Труба профильная 150 150 4</t>
  </si>
  <si>
    <t>Труба профильная 150 150 5</t>
  </si>
  <si>
    <t>Труба профильная 150 150 6</t>
  </si>
  <si>
    <t>Труба профильная 150 150 8</t>
  </si>
  <si>
    <t>Труба профильная 160 80 4</t>
  </si>
  <si>
    <t>Труба профильная 160 80 5</t>
  </si>
  <si>
    <t>Труба профильная 160 120 4</t>
  </si>
  <si>
    <t>Труба профильная 160 120 5</t>
  </si>
  <si>
    <t>Труба профильная 160 120 6</t>
  </si>
  <si>
    <t>Труба профильная 160 120 8</t>
  </si>
  <si>
    <t>Труба профильная 160 160 4</t>
  </si>
  <si>
    <t>Труба профильная 160 160 5</t>
  </si>
  <si>
    <t>Труба профильная 160 160 6</t>
  </si>
  <si>
    <t>Труба профильная 160 160 8</t>
  </si>
  <si>
    <t>Труба профильная НЛГ 80 40 4</t>
  </si>
  <si>
    <t>Труба профильная НЛГ 80 80 4</t>
  </si>
  <si>
    <t>Труба профильная НЛГ 80 80 5</t>
  </si>
  <si>
    <t>Труба профильная НЛГ 80 80 6</t>
  </si>
  <si>
    <t>Труба профильная НЛГ 100 50 5</t>
  </si>
  <si>
    <t>Труба профильная НЛГ 100 100 4</t>
  </si>
  <si>
    <t>Труба профильная НЛГ 100 100 5</t>
  </si>
  <si>
    <t>Труба профильная НЛГ 100 100 6</t>
  </si>
  <si>
    <t>Труба профильная НЛГ 100 100 8</t>
  </si>
  <si>
    <t>Труба профильная НЛГ 120 80 4</t>
  </si>
  <si>
    <t>Труба профильная НЛГ 120 80 5</t>
  </si>
  <si>
    <t>Труба профильная НЛГ 120 120 4</t>
  </si>
  <si>
    <t>Труба профильная НЛГ 120 120 5</t>
  </si>
  <si>
    <t>Труба профильная НЛГ 120 120 6</t>
  </si>
  <si>
    <t>Труба профильная НЛГ 120 120 8</t>
  </si>
  <si>
    <t>Труба профильная НЛГ 140 100 5</t>
  </si>
  <si>
    <t>Труба профильная НЛГ 140 100 6</t>
  </si>
  <si>
    <t>Труба профильная НЛГ 140 140 5</t>
  </si>
  <si>
    <t>Труба профильная НЛГ 140 140 6</t>
  </si>
  <si>
    <t>Труба профильная НЛГ 140 140 8</t>
  </si>
  <si>
    <t>Труба профильная НЛГ 160 80 5</t>
  </si>
  <si>
    <t>Труба профильная НЛГ 160 120 5</t>
  </si>
  <si>
    <t>Труба профильная НЛГ 160 120 6</t>
  </si>
  <si>
    <t>Труба профильная НЛГ 160 160 4</t>
  </si>
  <si>
    <t>Труба профильная НЛГ 160 160 5</t>
  </si>
  <si>
    <t>Труба профильная НЛГ 160 160 6</t>
  </si>
  <si>
    <t>Труба профильная НЛГ 160 160 7</t>
  </si>
  <si>
    <t>Труба профильная НЛГ 160 160 8</t>
  </si>
  <si>
    <t>Труба профильная 180 140 5</t>
  </si>
  <si>
    <t>Труба профильная 180 140 6</t>
  </si>
  <si>
    <t>Труба профильная 180 140 8</t>
  </si>
  <si>
    <t>Труба профильная 180 180 5</t>
  </si>
  <si>
    <t>Труба профильная 180 180 6</t>
  </si>
  <si>
    <t>Труба профильная 180 180 8</t>
  </si>
  <si>
    <t>Труба профильная 200 100 5</t>
  </si>
  <si>
    <t>Труба профильная 200 100 6</t>
  </si>
  <si>
    <t>Труба профильная 200 160 5</t>
  </si>
  <si>
    <t>Труба профильная 200 160 6</t>
  </si>
  <si>
    <t>Труба профильная 200 160 8</t>
  </si>
  <si>
    <t>Труба профильная 200 200 6</t>
  </si>
  <si>
    <t>Труба профильная 200 200 8</t>
  </si>
  <si>
    <t>Труба профильная 300 300 8</t>
  </si>
  <si>
    <t>Квадрат 16</t>
  </si>
  <si>
    <t>Квадрат 20</t>
  </si>
  <si>
    <t>Квадрат 25</t>
  </si>
  <si>
    <t>Квадрат 30</t>
  </si>
  <si>
    <t>Квадрат 40</t>
  </si>
  <si>
    <t>Квадрат 50</t>
  </si>
  <si>
    <t>ст45</t>
  </si>
  <si>
    <t>Квадрат 60</t>
  </si>
  <si>
    <t>Квадрат 70</t>
  </si>
  <si>
    <t>Квадрат 80</t>
  </si>
  <si>
    <t>Труба профильная НЛГ 180 140 5</t>
  </si>
  <si>
    <t>Труба профильная НЛГ 180 140 8</t>
  </si>
  <si>
    <t>Труба профильная НЛГ 180 180 5</t>
  </si>
  <si>
    <t>Труба профильная НЛГ 180 180 6</t>
  </si>
  <si>
    <t>Труба профильная НЛГ 180 180 8</t>
  </si>
  <si>
    <t>Труба профильная НЛГ 200 100 6</t>
  </si>
  <si>
    <t>Труба профильная НЛГ 200 160 5</t>
  </si>
  <si>
    <t>Труба профильная НЛГ 200 160 8</t>
  </si>
  <si>
    <t>Труба профильная НЛГ 200 200 6</t>
  </si>
  <si>
    <t>Труба профильная НЛГ 200 200 8</t>
  </si>
  <si>
    <t>Труба профильная НЛГ 200 200 10</t>
  </si>
  <si>
    <t>Труба Э/С 273 6</t>
  </si>
  <si>
    <t>Труба Э/С 273 7</t>
  </si>
  <si>
    <t>Труба Э/С 273 8</t>
  </si>
  <si>
    <t>Труба Э/С 273 10</t>
  </si>
  <si>
    <t>Труба Э/С 325 6</t>
  </si>
  <si>
    <t>Труба Э/С 325 8</t>
  </si>
  <si>
    <t>Труба Э/С 325 9</t>
  </si>
  <si>
    <t>Труба Э/С 377 6</t>
  </si>
  <si>
    <t>Труба Э/С 426 10</t>
  </si>
  <si>
    <t>Уголок 20 20 4</t>
  </si>
  <si>
    <t>Уголок 35 35 3</t>
  </si>
  <si>
    <t>Уголок 40 40 5</t>
  </si>
  <si>
    <t>Уголок 45 45 4</t>
  </si>
  <si>
    <t>Уголок 45 45 5</t>
  </si>
  <si>
    <t>Уголок 50 50 6</t>
  </si>
  <si>
    <t>Уголок 63 40 5</t>
  </si>
  <si>
    <t>Уголок 63 40 6</t>
  </si>
  <si>
    <t>Уголок 63 63 4</t>
  </si>
  <si>
    <t>Уголок 63 63 6</t>
  </si>
  <si>
    <t>Уголок 70 70 5</t>
  </si>
  <si>
    <t>Уголок 70 70 6</t>
  </si>
  <si>
    <t>Уголок 70 70 7</t>
  </si>
  <si>
    <t>Уголок 75 50 5</t>
  </si>
  <si>
    <t>Уголок 75 50 6</t>
  </si>
  <si>
    <t>Уголок 75 75 7</t>
  </si>
  <si>
    <t>Уголок 75 75 8</t>
  </si>
  <si>
    <t>Уголок 75 75 9</t>
  </si>
  <si>
    <t>Уголок 80 80 6</t>
  </si>
  <si>
    <t>Уголок 80 80 7</t>
  </si>
  <si>
    <t>Уголок 80 80 8</t>
  </si>
  <si>
    <t>Уголок 90 90 8</t>
  </si>
  <si>
    <t>Уголок 90 90 9</t>
  </si>
  <si>
    <t>Уголок 100 63 6</t>
  </si>
  <si>
    <t>C255</t>
  </si>
  <si>
    <t>GB/T 706-16</t>
  </si>
  <si>
    <t>Уголок 100 63 8</t>
  </si>
  <si>
    <t>Уголок 100 100 10</t>
  </si>
  <si>
    <t>Уголок 100 100 12</t>
  </si>
  <si>
    <t>Уголок 110 110 7</t>
  </si>
  <si>
    <t>Уголок 110 110 8</t>
  </si>
  <si>
    <t>Уголок 125 80 8</t>
  </si>
  <si>
    <t>Уголок 125 80 10</t>
  </si>
  <si>
    <t>Уголок 125 125 8</t>
  </si>
  <si>
    <t>Уголок 125 125 9</t>
  </si>
  <si>
    <t>Уголок 125 125 10</t>
  </si>
  <si>
    <t>Уголок 125 125 12</t>
  </si>
  <si>
    <t>Уголок НЛГ 25 25 4</t>
  </si>
  <si>
    <t>Уголок НЛГ 32 32 4</t>
  </si>
  <si>
    <t>Уголок НЛГ 35 35 4</t>
  </si>
  <si>
    <t>Уголок НЛГ 40 40 4</t>
  </si>
  <si>
    <t>Уголок НЛГ 45 45 4</t>
  </si>
  <si>
    <t>Уголок НЛГ 45 45 5</t>
  </si>
  <si>
    <t>Уголок НЛГ 50 50 4</t>
  </si>
  <si>
    <t>Уголок НЛГ 50 50 5</t>
  </si>
  <si>
    <t>Уголок НЛГ 50 50 6</t>
  </si>
  <si>
    <t>Уголок НЛГ 63 63 5</t>
  </si>
  <si>
    <t>Уголок НЛГ 63 63 6</t>
  </si>
  <si>
    <t>Уголок НЛГ 70 70 5</t>
  </si>
  <si>
    <t>Уголок НЛГ 70 70 6</t>
  </si>
  <si>
    <t>Уголок НЛГ 75 75 5</t>
  </si>
  <si>
    <t>Уголок НЛГ 75 75 6</t>
  </si>
  <si>
    <t>Уголок НЛГ 75 75 8</t>
  </si>
  <si>
    <t>Уголок НЛГ 80 80 6</t>
  </si>
  <si>
    <t>Уголок НЛГ 80 80 8</t>
  </si>
  <si>
    <t>Уголок НЛГ 90 90 6</t>
  </si>
  <si>
    <t>Уголок НЛГ 90 90 7</t>
  </si>
  <si>
    <t>Уголок НЛГ 90 90 8</t>
  </si>
  <si>
    <t>Уголок НЛГ 90 90 9</t>
  </si>
  <si>
    <t>Уголок НЛГ 100 63 8</t>
  </si>
  <si>
    <t>Уголок НЛГ 100 100 7</t>
  </si>
  <si>
    <t>Уголок НЛГ 100 100 8</t>
  </si>
  <si>
    <t>Уголок НЛГ 100 100 10</t>
  </si>
  <si>
    <t>Уголок НЛГ 100 100 12</t>
  </si>
  <si>
    <t>Уголок НЛГ 110 110 7</t>
  </si>
  <si>
    <t>Уголок НЛГ 110 110 8</t>
  </si>
  <si>
    <t>Уголок НЛГ 125 80 10</t>
  </si>
  <si>
    <t>Уголок НЛГ 125 125 8</t>
  </si>
  <si>
    <t>Уголок НЛГ 125 125 9</t>
  </si>
  <si>
    <t>Уголок НЛГ 125 125 10</t>
  </si>
  <si>
    <t>Уголок НЛГ 125 125 12</t>
  </si>
  <si>
    <t>Уголок 140 90 8</t>
  </si>
  <si>
    <t>Уголок 140 90 10</t>
  </si>
  <si>
    <t>Уголок 140 140 9</t>
  </si>
  <si>
    <t>Уголок 140 140 10</t>
  </si>
  <si>
    <t>Уголок 140 140 12</t>
  </si>
  <si>
    <t>Уголок 160 100 10</t>
  </si>
  <si>
    <t>Уголок 160 100 14</t>
  </si>
  <si>
    <t>Уголок 160 160 10</t>
  </si>
  <si>
    <t>Уголок 160 160 12</t>
  </si>
  <si>
    <t>Уголок 160 160 14</t>
  </si>
  <si>
    <t>Уголок 160 160 16</t>
  </si>
  <si>
    <t>Уголок 180 110 10</t>
  </si>
  <si>
    <t>Уголок 180 180 11</t>
  </si>
  <si>
    <t>Уголок 180 180 12</t>
  </si>
  <si>
    <t>Уголок 200 125 12</t>
  </si>
  <si>
    <t>Уголок 200 200 12</t>
  </si>
  <si>
    <t>Уголок 200 200 14</t>
  </si>
  <si>
    <t>Уголок 200 200 16</t>
  </si>
  <si>
    <t>Уголок 200 200 20</t>
  </si>
  <si>
    <t>Уголок НЛГ 140 90 8</t>
  </si>
  <si>
    <t>C355</t>
  </si>
  <si>
    <t>Уголок НЛГ 140 140 9</t>
  </si>
  <si>
    <t>Уголок НЛГ 140 140 10</t>
  </si>
  <si>
    <t>Уголок НЛГ 160 100 10</t>
  </si>
  <si>
    <t>Уголок НЛГ 160 160 10</t>
  </si>
  <si>
    <t>Уголок НЛГ 160 160 11</t>
  </si>
  <si>
    <t>Уголок НЛГ 160 160 12</t>
  </si>
  <si>
    <t>Уголок НЛГ 160 160 14</t>
  </si>
  <si>
    <t>Уголок НЛГ 180 180 12</t>
  </si>
  <si>
    <t>Уголок НЛГ 200 200 12</t>
  </si>
  <si>
    <t>Уголок НЛГ 200 200 14</t>
  </si>
  <si>
    <t>Уголок НЛГ 200 200 16</t>
  </si>
  <si>
    <t>Уголок НЛГ 200 200 20</t>
  </si>
  <si>
    <t>Швеллер НЛГ 5 У</t>
  </si>
  <si>
    <t>Швеллер НЛГ 6.5 У</t>
  </si>
  <si>
    <t>Швеллер НЛГ 8 П</t>
  </si>
  <si>
    <t>Швеллер НЛГ 8 У</t>
  </si>
  <si>
    <t>Швеллер НЛГ 10 П</t>
  </si>
  <si>
    <t>Швеллер НЛГ 10 У</t>
  </si>
  <si>
    <t>Швеллер НЛГ 12 П</t>
  </si>
  <si>
    <t>Швеллер НЛГ 12 У</t>
  </si>
  <si>
    <t>Швеллер НЛГ 14 П</t>
  </si>
  <si>
    <t>Швеллер НЛГ 14 У</t>
  </si>
  <si>
    <t>Швеллер НЛГ 16 П</t>
  </si>
  <si>
    <t>Швеллер НЛГ 16 У</t>
  </si>
  <si>
    <t>Швеллер НЛГ 18 П</t>
  </si>
  <si>
    <t>Швеллер НЛГ 18 У</t>
  </si>
  <si>
    <t>Швеллер 22 П</t>
  </si>
  <si>
    <t>Швеллер 22 У</t>
  </si>
  <si>
    <t>Швеллер 24 П</t>
  </si>
  <si>
    <t>Швеллер 24 У</t>
  </si>
  <si>
    <t>Швеллер 27 П</t>
  </si>
  <si>
    <t>Швеллер 27 У</t>
  </si>
  <si>
    <t>Швеллер 30 П</t>
  </si>
  <si>
    <t>Швеллер 30 У</t>
  </si>
  <si>
    <t>Швеллер 40 П</t>
  </si>
  <si>
    <t>Швеллер 40 У</t>
  </si>
  <si>
    <t>Швеллер НЛГ 20 П</t>
  </si>
  <si>
    <t>Швеллер НЛГ 20 У</t>
  </si>
  <si>
    <t>Швеллер НЛГ 22 П</t>
  </si>
  <si>
    <t>Швеллер НЛГ 22 У</t>
  </si>
  <si>
    <t>Швеллер НЛГ 24 П</t>
  </si>
  <si>
    <t>Швеллер НЛГ 24 У</t>
  </si>
  <si>
    <t>Швеллер НЛГ 27 П</t>
  </si>
  <si>
    <t>Швеллер НЛГ 27 У</t>
  </si>
  <si>
    <t>Швеллер НЛГ 30 П</t>
  </si>
  <si>
    <t>Швеллер НЛГ 30 У</t>
  </si>
  <si>
    <t>Швеллер НЛГ 40 П</t>
  </si>
  <si>
    <t>Шестигранник 12</t>
  </si>
  <si>
    <t>ст35</t>
  </si>
  <si>
    <t>Шестигранник 14</t>
  </si>
  <si>
    <t>Шестигранник 17</t>
  </si>
  <si>
    <t>Шестигранник 19</t>
  </si>
  <si>
    <t>Шестигранник 22</t>
  </si>
  <si>
    <t>Шестигранник 24</t>
  </si>
  <si>
    <t>Шестигранник 27</t>
  </si>
  <si>
    <t>Шестигранник 30</t>
  </si>
  <si>
    <t>Шестигранник 32</t>
  </si>
  <si>
    <t>Шестигранник 36</t>
  </si>
  <si>
    <t>Шестигранник 46</t>
  </si>
  <si>
    <t>Шестигранник 65</t>
  </si>
  <si>
    <t>Шестигранник 75</t>
  </si>
  <si>
    <t>Круг 22</t>
  </si>
  <si>
    <t>Круг 24</t>
  </si>
  <si>
    <t>Круг 28</t>
  </si>
  <si>
    <t>Круг 30</t>
  </si>
  <si>
    <t>Круг 36</t>
  </si>
  <si>
    <t>Швеллер гнутый 80 40 3</t>
  </si>
  <si>
    <t>Швеллер гнутый 100 50 3</t>
  </si>
  <si>
    <t>Швеллер гнутый 100 50 4</t>
  </si>
  <si>
    <t>Швеллер гнутый 120 60 4</t>
  </si>
  <si>
    <t>Швеллер гнутый 140 60 4</t>
  </si>
  <si>
    <t>Швеллер гнутый 160 60 4</t>
  </si>
  <si>
    <t>Швеллер гнутый 160 80 4</t>
  </si>
  <si>
    <t>Швеллер гнутый 160 80 5</t>
  </si>
  <si>
    <t>Швеллер гнутый 180 80 5</t>
  </si>
  <si>
    <t>Швеллер гнутый 200 80 5</t>
  </si>
  <si>
    <t>Швеллер гнутый 200 100 6</t>
  </si>
  <si>
    <t>Круг 16</t>
  </si>
  <si>
    <t>Круг 18</t>
  </si>
  <si>
    <t>Круг 40</t>
  </si>
  <si>
    <t>Круг 45</t>
  </si>
  <si>
    <t>Круг 50</t>
  </si>
  <si>
    <t>40х</t>
  </si>
  <si>
    <t>1.5м 3м</t>
  </si>
  <si>
    <t>Лист рифл 5</t>
  </si>
  <si>
    <t>Лист рифл 6</t>
  </si>
  <si>
    <t>Лист рифл 8</t>
  </si>
  <si>
    <t>Лист рифл 10</t>
  </si>
  <si>
    <t>Лист рифл 12</t>
  </si>
  <si>
    <t>Лист НЛГ 2</t>
  </si>
  <si>
    <t>Лист НЛГ 3</t>
  </si>
  <si>
    <t>Лист НЛГ 4</t>
  </si>
  <si>
    <t>Лист НЛГ 5</t>
  </si>
  <si>
    <t>10хснд</t>
  </si>
  <si>
    <t>Лист НЛГ 6</t>
  </si>
  <si>
    <t>Лист НЛГ 8</t>
  </si>
  <si>
    <t>Лист НЛГ 10</t>
  </si>
  <si>
    <t>Лист НЛГ 12</t>
  </si>
  <si>
    <t>Лист Г/К 22</t>
  </si>
  <si>
    <t>Лист Г/К 25</t>
  </si>
  <si>
    <t>Лист Г/К 28</t>
  </si>
  <si>
    <t>Лист Г/К 30</t>
  </si>
  <si>
    <t>Лист Г/К 32</t>
  </si>
  <si>
    <t>Лист Г/К 36</t>
  </si>
  <si>
    <t>Лист Г/К 45</t>
  </si>
  <si>
    <t>Лист Г/К 60</t>
  </si>
  <si>
    <t>Лист Г/К 70</t>
  </si>
  <si>
    <t>Лист Г/К 80</t>
  </si>
  <si>
    <t>Лист Г/К 90</t>
  </si>
  <si>
    <t>Лист НЛГ 14</t>
  </si>
  <si>
    <t>Лист НЛГ 16</t>
  </si>
  <si>
    <t>Лист НЛГ 18</t>
  </si>
  <si>
    <t>Лист НЛГ 20</t>
  </si>
  <si>
    <t>Лист НЛГ 22</t>
  </si>
  <si>
    <t>Лист НЛГ 25</t>
  </si>
  <si>
    <t>Лист НЛГ 30</t>
  </si>
  <si>
    <t>Лист НЛГ 32</t>
  </si>
  <si>
    <t>Лист НЛГ 36</t>
  </si>
  <si>
    <t>Лист НЛГ 40</t>
  </si>
  <si>
    <t>Лист НЛГ 45</t>
  </si>
  <si>
    <t>Лист НЛГ 50</t>
  </si>
  <si>
    <t>Лист НЛГ 60</t>
  </si>
  <si>
    <t>Лист НЛГ 70</t>
  </si>
  <si>
    <t>Лист НЛГ 80</t>
  </si>
  <si>
    <t>Лист НЛГ 90</t>
  </si>
  <si>
    <t>Лист НЛГ 110</t>
  </si>
  <si>
    <t>Лист НЛГ 120</t>
  </si>
  <si>
    <t>Цены указаны с НДС, от 1 тонны</t>
  </si>
  <si>
    <t>Цены указаны с НДС от 1 тонны</t>
  </si>
  <si>
    <t>Цена р/т</t>
  </si>
  <si>
    <t xml:space="preserve">Компания предоставляет услуги: </t>
  </si>
  <si>
    <t>*Размотка бухтовой арматуры, круга</t>
  </si>
  <si>
    <t>*Доставка автотранспортом</t>
  </si>
  <si>
    <t>*Резка кругом, газом, лазером (в т.ч. давальческого сырья)</t>
  </si>
  <si>
    <t>*Рубка на гильотине (в т.ч. давальческого сырья)</t>
  </si>
  <si>
    <t>*Гибка листов, покраска и сверление металла</t>
  </si>
  <si>
    <t>*Ответ хранение металла в крытом складе</t>
  </si>
  <si>
    <t>*Чистка труб</t>
  </si>
  <si>
    <t>*Взвешивание транспорта по запросу</t>
  </si>
  <si>
    <t>*Прайс-лист носит информационный характер и не является публичной офертой. Стоимость товаров, другие виды товаров, их наличие и подробные характеристики уточняйте у  вашего менеджера или по телефону +7 (342) 219-56-60 или zakaz@kvin.ru</t>
  </si>
  <si>
    <t>Прайс от</t>
  </si>
  <si>
    <t>Не является публичной офертой.</t>
  </si>
  <si>
    <t>Цены могут отличаться от приведенных на сайте.</t>
  </si>
  <si>
    <t xml:space="preserve"> Цены уточняйте у менеджеров по тел.+7 (342) 219-56-60 доб 2106</t>
  </si>
  <si>
    <t>ПРАЙСОВЫЕ ЦЕНЫ НА ПРОДУКЦИЮ СЕРВИСНОГО МЕТАЛЛОЦЕНТРА</t>
  </si>
  <si>
    <t>ПРАЙС-ЛИСТ на Арматуру</t>
  </si>
  <si>
    <t>ПРАЙС-ЛИСТ на Балку</t>
  </si>
  <si>
    <t>ПРАЙС-ЛИСТ на Квадрат</t>
  </si>
  <si>
    <t>ПРАЙС-ЛИСТ на Лист Рифленый</t>
  </si>
  <si>
    <t>ПРАЙС-ЛИСТ на Круг</t>
  </si>
  <si>
    <t>ПРАЙС-ЛИСТ на Лист НЛГ</t>
  </si>
  <si>
    <t>ПРАЙС-ЛИСТ на Лист Г/К</t>
  </si>
  <si>
    <t>ПРАЙС-ЛИСТ на ЛИСТ НЛГ</t>
  </si>
  <si>
    <t>ПРАЙС-ЛИСТ на Полосу</t>
  </si>
  <si>
    <t>ПРАЙС-ЛИСТ на Полосу ОЦ</t>
  </si>
  <si>
    <t>ПРАЙС-ЛИСТ на Трубу Б/Ш</t>
  </si>
  <si>
    <t>ПРАЙС-ЛИСТ на Трубу ОЦ</t>
  </si>
  <si>
    <t xml:space="preserve">ПРАЙС-ЛИСТ на Трубу профильную НЛГ </t>
  </si>
  <si>
    <t>ПРАЙС-ЛИСТ на Трубу профильную</t>
  </si>
  <si>
    <t xml:space="preserve">ПРАЙС-ЛИСТ наТрубу профильную НЛГ </t>
  </si>
  <si>
    <t>ПРАЙС-ЛИСТ на Трубу Э/С</t>
  </si>
  <si>
    <t>ПРАЙС-ЛИСТ на Уголок</t>
  </si>
  <si>
    <t>ПРАЙС-ЛИСТ на Швеллер</t>
  </si>
  <si>
    <t>ПРАЙС-ЛИСТ на Шестигранник</t>
  </si>
  <si>
    <t>ПРАЙС-ЛИСТ на Швеллер гнутый</t>
  </si>
  <si>
    <t>Уголок 25 25 3</t>
  </si>
  <si>
    <t>Уголок 25 25 4</t>
  </si>
  <si>
    <t>Уголок 32 32 3</t>
  </si>
  <si>
    <t>Уголок 32 32 4</t>
  </si>
  <si>
    <t>Уголок 35 35 4</t>
  </si>
  <si>
    <t>Уголок 40 40 3</t>
  </si>
  <si>
    <t>Уголок 40 40 4</t>
  </si>
  <si>
    <t>Уголок 50 50 4</t>
  </si>
  <si>
    <t>Уголок 50 50 5</t>
  </si>
  <si>
    <t>Уголок 63 63 5</t>
  </si>
  <si>
    <t>Уголок 75 75 5</t>
  </si>
  <si>
    <t>Уголок 75 75 6</t>
  </si>
  <si>
    <t>Уголок 90 90 6</t>
  </si>
  <si>
    <t>Уголок 90 90 7</t>
  </si>
  <si>
    <t>Уголок 100 100 7</t>
  </si>
  <si>
    <t>Уголок 100 100 8</t>
  </si>
  <si>
    <t>*Прайс-лист носит информационный характер и не является публичной офертой. Стоимость товаров, другие виды товаров, их наличие и подробные характеристики уточняйте у  вашего менеджера или по телефону         +7 (342) 219-56-60 или zakaz@kvin.ru</t>
  </si>
  <si>
    <t>Швеллер 20 П</t>
  </si>
  <si>
    <t>Швеллер 20 У</t>
  </si>
  <si>
    <t>AISI 304 (08Х18Н10)</t>
  </si>
  <si>
    <t>AISI 321 (12Х18Н10Т)</t>
  </si>
  <si>
    <t>AISI 430 (08Х17)</t>
  </si>
  <si>
    <t>Лист нержавеющий х/к 0.5х1250х2500</t>
  </si>
  <si>
    <t>Лист нержавеющий х/к 0.8х1000х2000</t>
  </si>
  <si>
    <t>Лист нержавеющий х/к 1х1000х2000</t>
  </si>
  <si>
    <t>Лист нержавеющий х/к 1х1250х2500</t>
  </si>
  <si>
    <t>Лист нержавеющий х/к 1.5х1000х2000</t>
  </si>
  <si>
    <t>Лист нержавеющий х/к 1.5х1250х2500</t>
  </si>
  <si>
    <t>Лист нержавеющий х/к 2х1000х2000</t>
  </si>
  <si>
    <t>Лист нержавеющий х/к 3х1000х2000</t>
  </si>
  <si>
    <t>Лист нержавеющий х/к 3х1250х2500</t>
  </si>
  <si>
    <t>Лист нержавеющий х/к 0.4х1000х2000 2B (матовый)</t>
  </si>
  <si>
    <t>Лист нержавеющий х/к 0.5х1000х2000 2B (матовый)</t>
  </si>
  <si>
    <t>Лист нержавеющий х/к 0.5х1000х2000 4N+PE (шлифованный)</t>
  </si>
  <si>
    <t>Лист нержавеющий х/к 0.5х1000х2000 BA+PE (зеркальный)</t>
  </si>
  <si>
    <t>Лист нержавеющий х/к 0.5х1250х2500 2B (матовый)</t>
  </si>
  <si>
    <t>Лист нержавеющий х/к 0.5х1250х2500 4N+PE (шлифованный)</t>
  </si>
  <si>
    <t>Лист нержавеющий х/к 0.5х1250х2500 BA+PE (зеркальный)</t>
  </si>
  <si>
    <t>Лист нержавеющий х/к 0.7х1250х2500 2B (матовый)</t>
  </si>
  <si>
    <t>Лист нержавеющий х/к 0.7х1250х2500 4N+PE (шлифованный)</t>
  </si>
  <si>
    <t>Лист нержавеющий х/к 0.7х1250х2500 BA+PE (зеркальный)</t>
  </si>
  <si>
    <t>Лист нержавеющий х/к 0.8х1000х2000 2B (матовый)</t>
  </si>
  <si>
    <t>Лист нержавеющий х/к 0.8х1000х2000 4N+PE (шлифованный)</t>
  </si>
  <si>
    <t>Лист нержавеющий х/к 0.8х1000х2000 BA+PE (зеркальный)</t>
  </si>
  <si>
    <t>Лист нержавеющий х/к 0.8х1250х2500 2B (матовый)</t>
  </si>
  <si>
    <t>Лист нержавеющий х/к 0.8х1250х2500 4N+PE (шлифованный)</t>
  </si>
  <si>
    <t>Лист нержавеющий х/к 0.8х1250х2500 BA+PE (зеркальный)</t>
  </si>
  <si>
    <t>Лист нержавеющий х/к 0.8х1500х3000 2B (матовый)</t>
  </si>
  <si>
    <t>Лист нержавеющий х/к 0.8х1500х3000 4N+PE (шлифованный)</t>
  </si>
  <si>
    <t>Лист нержавеющий х/к 1х1000х2000 2B (матовый)</t>
  </si>
  <si>
    <t>Лист нержавеющий х/к 1х1000х2000 4N+PE (шлифованный)</t>
  </si>
  <si>
    <t>Лист нержавеющий х/к 1х1000х2000 BA+PE (зеркальный)</t>
  </si>
  <si>
    <t>Лист нержавеющий х/к 1х1250х2500 2B (матовый)</t>
  </si>
  <si>
    <t>Лист нержавеющий х/к 1х1250х2500 4N+PE (шлифованный)</t>
  </si>
  <si>
    <t>Лист нержавеющий х/к 1х1250х2500 BA+PE (зеркальный)</t>
  </si>
  <si>
    <t>Лист нержавеющий х/к 1х1500х3000 2B (матовый)</t>
  </si>
  <si>
    <t>Лист нержавеющий х/к 1х1500х3000 4N+PE (шлифованный)</t>
  </si>
  <si>
    <t>Лист нержавеющий х/к 1.2х1000х2000 2B (матовый)</t>
  </si>
  <si>
    <t>Лист нержавеющий х/к 1.2х1250х2500 2B (матовый)</t>
  </si>
  <si>
    <t>Лист нержавеющий х/к 1.2х1250х2500 BA+PE (зеркальный)</t>
  </si>
  <si>
    <t>Лист нержавеющий х/к 1.2х1500х3000 4N+PE (шлифованный)</t>
  </si>
  <si>
    <t>Лист нержавеющий х/к 1.5х1000х2000 2B (матовый)</t>
  </si>
  <si>
    <t>Лист нержавеющий х/к 1.5х1000х2000 2B+PE (матовый)</t>
  </si>
  <si>
    <t>Лист нержавеющий х/к 1.5х1000х2000 4N+PE (шлифованный)</t>
  </si>
  <si>
    <t>Лист нержавеющий х/к 1.5х1000х2000 BA+PE (зеркальный)</t>
  </si>
  <si>
    <t>Лист нержавеющий х/к 1.5х1250х2500 2B (матовый)</t>
  </si>
  <si>
    <t>Лист нержавеющий х/к 1.5х1250х2500 4N+PE (шлифованный)</t>
  </si>
  <si>
    <t>Лист нержавеющий х/к 1.5х1250х2500 BA+PE (зеркальный)</t>
  </si>
  <si>
    <t>Лист нержавеющий х/к 1.5х1500х3000 2B (матовый)</t>
  </si>
  <si>
    <t>Лист нержавеющий х/к 1.5х1500х3000 4N+PE (шлифованный)</t>
  </si>
  <si>
    <t>Лист нержавеющий х/к 2х1000х2000 2B (матовый)</t>
  </si>
  <si>
    <t>Лист нержавеющий х/к 2х1000х2000 2B+PE (матовый)</t>
  </si>
  <si>
    <t>Лист нержавеющий х/к 2х1000х2000 4N+PE (шлифованный)</t>
  </si>
  <si>
    <t>Лист нержавеющий х/к 2х1000х2000 BA+PE (зеркальный)</t>
  </si>
  <si>
    <t>Лист нержавеющий х/к 2х1250х2000 2B (матовый)</t>
  </si>
  <si>
    <t>Лист нержавеющий х/к 2х1250х2500 2B (матовый)</t>
  </si>
  <si>
    <t>Лист нержавеющий х/к 2х1250х2500 4N+PE (шлифованный)</t>
  </si>
  <si>
    <t>Лист нержавеющий х/к 2х1250х2500 BA+PE (зеркальный)</t>
  </si>
  <si>
    <t>Лист нержавеющий х/к 2х1500х3000 2B (матовый)</t>
  </si>
  <si>
    <t>Лист нержавеющий х/к 2.5х1250х2500 2B (матовый)</t>
  </si>
  <si>
    <t>Лист нержавеющий х/к 3х1000х2000 2B (матовый)</t>
  </si>
  <si>
    <t>Лист нержавеющий х/к 3х1250х2500 2B (матовый)</t>
  </si>
  <si>
    <t>горячекатаный нержавеющий лист б/н 4х1000х2000 No1</t>
  </si>
  <si>
    <t>горячекатаный нержавеющий лист б/н 4х1250х2500 No1</t>
  </si>
  <si>
    <t>горячекатаный нержавеющий лист б/н 4х1500х3000 No1</t>
  </si>
  <si>
    <t>горячекатаный нержавеющий лист б/н 5х1250х2500 No1</t>
  </si>
  <si>
    <t>Толщина</t>
  </si>
  <si>
    <t>ПРАЙС-ЛИСТ на Лист нержавеющий без никеля</t>
  </si>
  <si>
    <t>Лист нержавеющий без никеля</t>
  </si>
  <si>
    <t>AISI 201</t>
  </si>
  <si>
    <t>Лист нержавеющий х/к 1.5х1250х2000</t>
  </si>
  <si>
    <t>Лист нержавеющий х/к 2х1826х2590 2B (матовый)</t>
  </si>
  <si>
    <t>Лист нержавеющий х/к 2.5х1000х2000</t>
  </si>
  <si>
    <t>Лист нержавеющий х/к 3х1250х2000</t>
  </si>
  <si>
    <t>Лист нержавеющий х/к 3х1500х6000</t>
  </si>
  <si>
    <t>Лист нержавеющий х/к 4х1500х6000</t>
  </si>
  <si>
    <t>ПРАЙС-ЛИСТ на Лист нержавеющий никельсодержащий</t>
  </si>
  <si>
    <t xml:space="preserve">
Лист нержавеющий х/к 0.5х1000х2000</t>
  </si>
  <si>
    <t>Лист нержавеющий х/к 0.8х1000х2500</t>
  </si>
  <si>
    <t xml:space="preserve">12Х18Н10Т </t>
  </si>
  <si>
    <t>Лист нержавеющий х/к 1.2х1000х2000
РТ-Техприемка</t>
  </si>
  <si>
    <t>Лист нержавеющий х/к 2х1250х2000</t>
  </si>
  <si>
    <t>Лист нержавеющий х/к 2х1000х2500</t>
  </si>
  <si>
    <t>ПРАЙС-ЛИСТ на Лист нержавеющий никельсодержащий марка стали  12Х18Н10Т</t>
  </si>
  <si>
    <t>Лист нержавеющий х/к 0.5х1000х2000
2B (матовый)</t>
  </si>
  <si>
    <t>Лист нержавеющий х/к 0.5х1000х2000
4N+PE (шлифованный)</t>
  </si>
  <si>
    <t>Лист нержавеющий х/к 0.5х1240х2500
4N+PE (шлифованный)</t>
  </si>
  <si>
    <t>Лист нержавеющий х/к 0.8х1240х2500
2B (матовый)</t>
  </si>
  <si>
    <t>Лист нержавеющий х/к 0.8х1240х2500
4N+PE (шлифованный)</t>
  </si>
  <si>
    <t>Лист нержавеющий х/к 1х1240х2500
2B (матовый)</t>
  </si>
  <si>
    <t>Лист нержавеющий х/к 1х1240х2500
4N+PE (шлифованный)</t>
  </si>
  <si>
    <t>Лист нержавеющий х/к 1.2х1240х2500
2B (матовый)</t>
  </si>
  <si>
    <t>Лист нержавеющий х/к 1.5х1000х2000
2B (матовый)</t>
  </si>
  <si>
    <t>Лист нержавеющий х/к 1.5х1240х2500
2B (матовый)</t>
  </si>
  <si>
    <t>Лист нержавеющий х/к 2.5х1240х2500
2B (матовый)</t>
  </si>
  <si>
    <t>Лист нержавеющий х/к 1.5х1240х2500
4N+PE (шлифованный)</t>
  </si>
  <si>
    <t>Лист нержавеющий х/к 2х1000х2000
2B (матовый)</t>
  </si>
  <si>
    <t>Лист нержавеющий х/к 2х1240х2500
2B (матовый)</t>
  </si>
  <si>
    <t>Лист нержавеющий х/к 3х1240х2500
2B (матовый)</t>
  </si>
  <si>
    <t>Лист нержавеющий х/к 0.4х1000х2000
2B (матовый)</t>
  </si>
  <si>
    <t>Лист нержавеющий х/к 0.5х1000х2000
BA+PE (зеркальный)</t>
  </si>
  <si>
    <t>Лист нержавеющий х/к 0.5х1250х2500
2B (матовый)</t>
  </si>
  <si>
    <t>Лист нержавеющий х/к 0.5х1250х2500
4N+PE (шлифованный)</t>
  </si>
  <si>
    <t>Лист нержавеющий х/к 0.5х1250х2500
BA+PE (зеркальный)</t>
  </si>
  <si>
    <t>Лист нержавеющий х/к 0.6х1000х2000
BA+PE (зеркальный)</t>
  </si>
  <si>
    <t>Лист нержавеющий х/к 0.6х1250х2500
2B (матовый)</t>
  </si>
  <si>
    <t>Лист нержавеющий х/к 0.6х1250х2500
4N+PE (шлифованный)</t>
  </si>
  <si>
    <t>Лист нержавеющий х/к 0.7х1000х2000
2B (матовый)</t>
  </si>
  <si>
    <t>Лист нержавеющий х/к 0.7х1000х2000
BA+PE</t>
  </si>
  <si>
    <t>Лист нержавеющий х/к 0.7х1250х2500
2B (матовый)</t>
  </si>
  <si>
    <t>Лист нержавеющий х/к 0.7х1250х2500
4N+PE (шлифованный)</t>
  </si>
  <si>
    <t>Лист нержавеющий х/к 0.8х1000х2000
2B (матовый)</t>
  </si>
  <si>
    <t>Лист нержавеющий х/к 0.8х1000х2000
BA+PE (зеркальный)</t>
  </si>
  <si>
    <t>Лист нержавеющий х/к 0.8х1250х2500
2B (матовый)</t>
  </si>
  <si>
    <t>Лист нержавеющий х/к 0.8х1250х2500
4N+PE (шлифованный)</t>
  </si>
  <si>
    <t>Лист нержавеющий х/к 0.8х1250х2500
BA+PE (зеркальный)</t>
  </si>
  <si>
    <t>Лист нержавеющий х/к 1х1000х2000
2B (матовый)</t>
  </si>
  <si>
    <t>Лист нержавеющий х/к 1х1000х2000
4N+PE (шлифованный)</t>
  </si>
  <si>
    <t>Лист нержавеющий х/к 1х1000х2000
BA+PE (зеркальный)</t>
  </si>
  <si>
    <t>Лист нержавеющий х/к 1х1250х2500
2B (матовый)</t>
  </si>
  <si>
    <t>Лист нержавеющий х/к 1х1250х2500
4N+PE (шлифованный)</t>
  </si>
  <si>
    <t>Лист нержавеющий х/к 1х1250х2500
BA+PE (зеркальный)</t>
  </si>
  <si>
    <t>Лист нержавеющий х/к 1х1500х3000
2B (матовый)</t>
  </si>
  <si>
    <t>Лист нержавеющий х/к 1х1500х3000
4N+PE (шлифованный)</t>
  </si>
  <si>
    <t>Лист нержавеющий х/к 1.2х1000х2000
2B (матовый)</t>
  </si>
  <si>
    <t>Лист нержавеющий х/к 1.2х1250х2500
2B (матовый)</t>
  </si>
  <si>
    <t>Лист нержавеющий х/к 1.2х1250х2500
4N+PE (шлифованный)</t>
  </si>
  <si>
    <t>Лист нержавеющий х/к 1.2х1250х2500
BA+PE (зеркальный)</t>
  </si>
  <si>
    <t>Лист нержавеющий х/к 1.2х1500х3000
4N+PE (шлифованный)</t>
  </si>
  <si>
    <t>Лист нержавеющий х/к 1.2х1500х3000
2B (матовый)</t>
  </si>
  <si>
    <t>Лист нержавеющий х/к 1.5х1000х2000
4N+PE (шлифованный)</t>
  </si>
  <si>
    <t>Лист нержавеющий х/к 1.5х1000х2000
BA+PE (зеркальный)</t>
  </si>
  <si>
    <t>Лист нержавеющий х/к 1.5х1250х2500
2B (матовый)</t>
  </si>
  <si>
    <t>Лист нержавеющий х/к 1.5х1250х2500
4N+PE (шлифованный)</t>
  </si>
  <si>
    <t>Лист нержавеющий х/к 1.5х1250х2500
BA+PE (зеркальный)</t>
  </si>
  <si>
    <t>Лист нержавеющий х/к 1.5х1500х3000
2B (матовый)</t>
  </si>
  <si>
    <t>Лист нержавеющий х/к 1.5х1500х3000
4N+PE (шлифованный)</t>
  </si>
  <si>
    <t>Лист нержавеющий х/к 2х1000х2000
2B+PE (матовый)</t>
  </si>
  <si>
    <t>Лист нержавеющий х/к 2х1000х2000
4N+PE (шлифованный)</t>
  </si>
  <si>
    <t>Лист нержавеющий х/к 2х1250х2500
2B (матовый)</t>
  </si>
  <si>
    <t>Лист нержавеющий х/к 2х1250х2500
4N+PE (шлифованный)</t>
  </si>
  <si>
    <t>Лист нержавеющий х/к 2х1250х2500
BA+PE (зеркальный)</t>
  </si>
  <si>
    <t>Лист нержавеющий х/к 2х1500х3000
2B (матовый)</t>
  </si>
  <si>
    <t>Лист нержавеющий х/к 2х1500х3000
4N+PE (шлифованный)</t>
  </si>
  <si>
    <t>Лист нержавеющий х/к 2.5х1000х2000
2B (матовый)</t>
  </si>
  <si>
    <t>Лист нержавеющий х/к 2.5х1250х2500
2B (матовый)</t>
  </si>
  <si>
    <t>Лист нержавеющий х/к 2.5х1500х3000
2B (матовый)</t>
  </si>
  <si>
    <t xml:space="preserve"> AISI 316L</t>
  </si>
  <si>
    <t>Лист нержавеющий х/к 3х1000х2000
2B (матовый)</t>
  </si>
  <si>
    <t xml:space="preserve">
Лист нержавеющий х/к 0.5х1000х2000
2B (матовый)</t>
  </si>
  <si>
    <t>ПРАЙС-ЛИСТ на Лист нержавеющий никельсодержащий AISI 321 (12Х18Н10Т)</t>
  </si>
  <si>
    <t>Лист нерж никель 12Х18Н10Т</t>
  </si>
  <si>
    <t>Лис нерж никль AISI 201</t>
  </si>
  <si>
    <t>Лист нерж никель AISI 304</t>
  </si>
  <si>
    <t>Лист нерж никель AISI 316L</t>
  </si>
  <si>
    <t>Лист нерж никель AISI 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</si>
</sst>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44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04"/>
      <scheme val="minor"/>
    </font>
    <font>
      <b/>
      <sz val="14"/>
      <color rgb="FF002060"/>
      <name val="Calibri"/>
      <family val="2"/>
      <charset val="204"/>
      <scheme val="minor"/>
    </font>
    <font>
      <sz val="10"/>
      <color theme="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3"/>
      <name val="Calibri"/>
      <family val="2"/>
      <charset val="204"/>
      <scheme val="minor"/>
    </font>
    <font>
      <b/>
      <sz val="14"/>
      <color rgb="FF151616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6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indexed="12"/>
      <name val="Arial Cyr"/>
      <family val="2"/>
      <charset val="204"/>
    </font>
    <font>
      <b/>
      <sz val="22"/>
      <name val="Arial"/>
      <family val="2"/>
      <charset val="204"/>
    </font>
    <font>
      <b/>
      <sz val="16"/>
      <color theme="1"/>
      <name val="Arial"/>
      <family val="2"/>
      <charset val="204"/>
    </font>
    <font>
      <sz val="10"/>
      <name val="Arial Cyr"/>
      <charset val="204"/>
    </font>
    <font>
      <sz val="14"/>
      <color rgb="FFFF0000"/>
      <name val="Calibri"/>
      <family val="2"/>
      <charset val="204"/>
      <scheme val="minor"/>
    </font>
    <font>
      <sz val="22"/>
      <color indexed="63"/>
      <name val="Franklin Gothic Medium Cond"/>
      <family val="2"/>
      <charset val="204"/>
    </font>
    <font>
      <sz val="9"/>
      <color indexed="9"/>
      <name val="Arial Cyr"/>
      <family val="2"/>
      <charset val="204"/>
    </font>
    <font>
      <b/>
      <sz val="16"/>
      <color theme="0"/>
      <name val="Franklin Gothic Medium Cond"/>
      <family val="2"/>
      <charset val="204"/>
    </font>
    <font>
      <b/>
      <sz val="12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rgb="FFFF0000"/>
      <name val="Calibri"/>
      <family val="2"/>
      <charset val="204"/>
      <scheme val="minor"/>
    </font>
    <font>
      <sz val="12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2060"/>
      <name val="Calibri"/>
      <family val="2"/>
      <charset val="204"/>
      <scheme val="minor"/>
    </font>
    <font>
      <b/>
      <sz val="11"/>
      <color rgb="FF1516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151616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1F1F1"/>
        <bgColor indexed="64"/>
      </patternFill>
    </fill>
  </fills>
  <borders count="23">
    <border>
      <left/>
      <right/>
      <top/>
      <bottom/>
      <diagonal/>
    </border>
    <border>
      <left style="thin">
        <color rgb="FF151616"/>
      </left>
      <right style="thin">
        <color rgb="FF151616"/>
      </right>
      <top style="thin">
        <color rgb="FF151616"/>
      </top>
      <bottom style="thin">
        <color rgb="FF151616"/>
      </bottom>
      <diagonal/>
    </border>
    <border>
      <left style="thin">
        <color rgb="FF151616"/>
      </left>
      <right style="thin">
        <color rgb="FF151616"/>
      </right>
      <top style="thin">
        <color rgb="FF151616"/>
      </top>
      <bottom/>
      <diagonal/>
    </border>
    <border>
      <left style="thin">
        <color rgb="FF151616"/>
      </left>
      <right style="thin">
        <color rgb="FF151616"/>
      </right>
      <top/>
      <bottom style="thin">
        <color rgb="FF151616"/>
      </bottom>
      <diagonal/>
    </border>
    <border>
      <left/>
      <right style="thin">
        <color rgb="FF151616"/>
      </right>
      <top style="thin">
        <color rgb="FF151616"/>
      </top>
      <bottom style="thin">
        <color rgb="FF151616"/>
      </bottom>
      <diagonal/>
    </border>
    <border>
      <left/>
      <right/>
      <top/>
      <bottom style="thin">
        <color rgb="FF151616"/>
      </bottom>
      <diagonal/>
    </border>
    <border>
      <left/>
      <right/>
      <top style="thin">
        <color rgb="FF151616"/>
      </top>
      <bottom style="thin">
        <color rgb="FF15161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151616"/>
      </left>
      <right style="thin">
        <color rgb="FF151616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ECECEC"/>
      </top>
      <bottom style="medium">
        <color rgb="FFECECEC"/>
      </bottom>
      <diagonal/>
    </border>
    <border>
      <left/>
      <right/>
      <top style="medium">
        <color rgb="FFECECEC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151616"/>
      </left>
      <right style="thin">
        <color rgb="FF151616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rgb="FFECECEC"/>
      </bottom>
      <diagonal/>
    </border>
    <border>
      <left/>
      <right style="thin">
        <color indexed="64"/>
      </right>
      <top style="thin">
        <color indexed="64"/>
      </top>
      <bottom style="medium">
        <color rgb="FFECECEC"/>
      </bottom>
      <diagonal/>
    </border>
    <border>
      <left/>
      <right style="thin">
        <color indexed="64"/>
      </right>
      <top style="medium">
        <color rgb="FFECECEC"/>
      </top>
      <bottom/>
      <diagonal/>
    </border>
    <border>
      <left/>
      <right style="thin">
        <color indexed="64"/>
      </right>
      <top style="medium">
        <color rgb="FFECECEC"/>
      </top>
      <bottom style="medium">
        <color rgb="FFECECEC"/>
      </bottom>
      <diagonal/>
    </border>
  </borders>
  <cellStyleXfs count="19">
    <xf numFmtId="0" fontId="0" fillId="0" borderId="0"/>
    <xf numFmtId="0" fontId="11" fillId="0" borderId="0" applyNumberFormat="0" applyFill="0" applyBorder="0" applyAlignment="0" applyProtection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5" fillId="0" borderId="0"/>
    <xf numFmtId="0" fontId="17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21" fillId="0" borderId="0" applyNumberForma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4" fillId="0" borderId="0"/>
    <xf numFmtId="0" fontId="16" fillId="0" borderId="0"/>
    <xf numFmtId="0" fontId="24" fillId="0" borderId="0"/>
    <xf numFmtId="0" fontId="1" fillId="0" borderId="0"/>
  </cellStyleXfs>
  <cellXfs count="182"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wrapText="1"/>
    </xf>
    <xf numFmtId="2" fontId="10" fillId="0" borderId="0" xfId="0" applyNumberFormat="1" applyFont="1" applyFill="1" applyBorder="1" applyAlignment="1">
      <alignment horizontal="center" vertical="top"/>
    </xf>
    <xf numFmtId="2" fontId="10" fillId="0" borderId="0" xfId="0" applyNumberFormat="1" applyFont="1" applyFill="1" applyBorder="1" applyAlignment="1">
      <alignment horizontal="center" vertical="center"/>
    </xf>
    <xf numFmtId="2" fontId="10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/>
    </xf>
    <xf numFmtId="2" fontId="0" fillId="0" borderId="0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4" fillId="0" borderId="1" xfId="0" applyNumberFormat="1" applyFont="1" applyFill="1" applyBorder="1" applyAlignment="1">
      <alignment horizontal="center" vertical="center"/>
    </xf>
    <xf numFmtId="0" fontId="12" fillId="0" borderId="0" xfId="1" applyFont="1"/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5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left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top"/>
    </xf>
    <xf numFmtId="0" fontId="10" fillId="0" borderId="0" xfId="0" applyFon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0" fontId="0" fillId="0" borderId="6" xfId="0" applyFill="1" applyBorder="1" applyAlignment="1">
      <alignment vertical="top" wrapText="1"/>
    </xf>
    <xf numFmtId="0" fontId="13" fillId="3" borderId="5" xfId="0" applyFont="1" applyFill="1" applyBorder="1" applyAlignment="1">
      <alignment vertical="top"/>
    </xf>
    <xf numFmtId="0" fontId="0" fillId="0" borderId="4" xfId="0" applyFill="1" applyBorder="1" applyAlignment="1">
      <alignment vertical="top" wrapText="1"/>
    </xf>
    <xf numFmtId="0" fontId="0" fillId="6" borderId="0" xfId="0" applyFill="1"/>
    <xf numFmtId="0" fontId="26" fillId="7" borderId="0" xfId="0" applyFont="1" applyFill="1" applyAlignment="1">
      <alignment vertical="center"/>
    </xf>
    <xf numFmtId="14" fontId="26" fillId="7" borderId="0" xfId="0" applyNumberFormat="1" applyFont="1" applyFill="1" applyAlignment="1">
      <alignment horizontal="left" vertical="center"/>
    </xf>
    <xf numFmtId="3" fontId="4" fillId="0" borderId="1" xfId="0" applyNumberFormat="1" applyFont="1" applyFill="1" applyBorder="1" applyAlignment="1" applyProtection="1">
      <alignment horizontal="center" vertical="center" wrapText="1"/>
      <protection hidden="1"/>
    </xf>
    <xf numFmtId="49" fontId="22" fillId="0" borderId="0" xfId="2" applyNumberFormat="1" applyFont="1" applyFill="1" applyBorder="1" applyAlignment="1">
      <alignment vertical="center"/>
    </xf>
    <xf numFmtId="0" fontId="19" fillId="0" borderId="0" xfId="2" applyFont="1" applyFill="1" applyBorder="1" applyAlignment="1">
      <alignment vertical="center" wrapText="1"/>
    </xf>
    <xf numFmtId="0" fontId="19" fillId="0" borderId="0" xfId="2" applyFont="1" applyFill="1" applyBorder="1" applyAlignment="1">
      <alignment wrapText="1"/>
    </xf>
    <xf numFmtId="0" fontId="25" fillId="0" borderId="0" xfId="0" applyFont="1" applyFill="1" applyBorder="1" applyAlignment="1">
      <alignment vertical="top" wrapText="1"/>
    </xf>
    <xf numFmtId="0" fontId="23" fillId="0" borderId="0" xfId="2" applyFont="1" applyFill="1" applyBorder="1" applyAlignment="1">
      <alignment vertical="center" wrapText="1"/>
    </xf>
    <xf numFmtId="0" fontId="0" fillId="0" borderId="5" xfId="0" applyFill="1" applyBorder="1" applyAlignment="1">
      <alignment horizontal="left" vertical="top"/>
    </xf>
    <xf numFmtId="3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4" fontId="0" fillId="0" borderId="0" xfId="0" applyNumberFormat="1" applyFill="1" applyBorder="1" applyAlignment="1">
      <alignment horizontal="left" vertical="top"/>
    </xf>
    <xf numFmtId="4" fontId="0" fillId="0" borderId="0" xfId="0" applyNumberFormat="1" applyFill="1" applyBorder="1" applyAlignment="1">
      <alignment vertical="center" wrapText="1"/>
    </xf>
    <xf numFmtId="0" fontId="34" fillId="0" borderId="0" xfId="0" applyFont="1" applyFill="1" applyBorder="1" applyAlignment="1">
      <alignment horizontal="center" vertical="top"/>
    </xf>
    <xf numFmtId="4" fontId="34" fillId="0" borderId="0" xfId="0" applyNumberFormat="1" applyFont="1" applyFill="1" applyBorder="1" applyAlignment="1">
      <alignment vertical="center" wrapText="1"/>
    </xf>
    <xf numFmtId="0" fontId="14" fillId="3" borderId="5" xfId="0" applyFont="1" applyFill="1" applyBorder="1" applyAlignment="1">
      <alignment vertical="top"/>
    </xf>
    <xf numFmtId="0" fontId="20" fillId="0" borderId="0" xfId="0" applyFont="1" applyFill="1" applyBorder="1" applyAlignment="1">
      <alignment horizontal="center" vertical="top"/>
    </xf>
    <xf numFmtId="0" fontId="20" fillId="0" borderId="0" xfId="0" applyFont="1" applyFill="1" applyBorder="1" applyAlignment="1">
      <alignment horizontal="left" vertical="top"/>
    </xf>
    <xf numFmtId="0" fontId="34" fillId="0" borderId="19" xfId="0" applyFont="1" applyFill="1" applyBorder="1" applyAlignment="1">
      <alignment horizontal="center" vertical="center" wrapText="1"/>
    </xf>
    <xf numFmtId="0" fontId="34" fillId="0" borderId="20" xfId="0" applyFont="1" applyFill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center" vertical="center" wrapText="1"/>
    </xf>
    <xf numFmtId="0" fontId="34" fillId="0" borderId="22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34" fillId="0" borderId="21" xfId="0" applyFont="1" applyFill="1" applyBorder="1" applyAlignment="1">
      <alignment horizontal="center" vertical="center" wrapText="1"/>
    </xf>
    <xf numFmtId="0" fontId="34" fillId="0" borderId="14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4" fillId="0" borderId="15" xfId="0" applyFont="1" applyBorder="1" applyAlignment="1">
      <alignment vertical="center" wrapText="1"/>
    </xf>
    <xf numFmtId="0" fontId="33" fillId="0" borderId="15" xfId="0" applyFont="1" applyFill="1" applyBorder="1" applyAlignment="1">
      <alignment vertical="center" wrapText="1"/>
    </xf>
    <xf numFmtId="4" fontId="33" fillId="0" borderId="7" xfId="0" applyNumberFormat="1" applyFont="1" applyFill="1" applyBorder="1" applyAlignment="1">
      <alignment vertical="center" wrapText="1"/>
    </xf>
    <xf numFmtId="0" fontId="34" fillId="0" borderId="7" xfId="0" applyFont="1" applyBorder="1" applyAlignment="1">
      <alignment vertical="center" wrapText="1"/>
    </xf>
    <xf numFmtId="0" fontId="33" fillId="0" borderId="7" xfId="0" applyFont="1" applyFill="1" applyBorder="1" applyAlignment="1">
      <alignment vertical="center" wrapText="1"/>
    </xf>
    <xf numFmtId="0" fontId="33" fillId="10" borderId="7" xfId="0" applyFont="1" applyFill="1" applyBorder="1" applyAlignment="1">
      <alignment vertical="center" wrapText="1"/>
    </xf>
    <xf numFmtId="2" fontId="30" fillId="0" borderId="7" xfId="0" applyNumberFormat="1" applyFont="1" applyBorder="1" applyAlignment="1">
      <alignment vertical="center" wrapText="1"/>
    </xf>
    <xf numFmtId="2" fontId="0" fillId="0" borderId="7" xfId="0" applyNumberFormat="1" applyBorder="1"/>
    <xf numFmtId="2" fontId="0" fillId="0" borderId="0" xfId="0" applyNumberFormat="1" applyFill="1" applyBorder="1" applyAlignment="1">
      <alignment horizontal="left" vertical="top" wrapText="1"/>
    </xf>
    <xf numFmtId="0" fontId="12" fillId="0" borderId="0" xfId="1" applyFont="1" applyAlignment="1">
      <alignment wrapText="1"/>
    </xf>
    <xf numFmtId="0" fontId="14" fillId="3" borderId="5" xfId="0" applyFont="1" applyFill="1" applyBorder="1" applyAlignment="1">
      <alignment vertical="top" wrapText="1"/>
    </xf>
    <xf numFmtId="0" fontId="34" fillId="0" borderId="17" xfId="0" applyFont="1" applyFill="1" applyBorder="1" applyAlignment="1">
      <alignment vertical="center" wrapText="1"/>
    </xf>
    <xf numFmtId="0" fontId="34" fillId="0" borderId="18" xfId="0" applyFont="1" applyFill="1" applyBorder="1" applyAlignment="1">
      <alignment vertical="center" wrapText="1"/>
    </xf>
    <xf numFmtId="0" fontId="34" fillId="0" borderId="13" xfId="0" applyFont="1" applyFill="1" applyBorder="1" applyAlignment="1">
      <alignment vertical="center" wrapText="1"/>
    </xf>
    <xf numFmtId="0" fontId="34" fillId="0" borderId="21" xfId="0" applyFont="1" applyFill="1" applyBorder="1" applyAlignment="1">
      <alignment vertical="center" wrapText="1"/>
    </xf>
    <xf numFmtId="0" fontId="34" fillId="0" borderId="0" xfId="0" applyFont="1" applyFill="1" applyBorder="1" applyAlignment="1">
      <alignment vertical="center" wrapText="1"/>
    </xf>
    <xf numFmtId="0" fontId="34" fillId="0" borderId="14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top"/>
    </xf>
    <xf numFmtId="0" fontId="40" fillId="0" borderId="0" xfId="2" applyFont="1" applyAlignment="1">
      <alignment horizontal="center" vertical="center" wrapText="1"/>
    </xf>
    <xf numFmtId="49" fontId="38" fillId="5" borderId="0" xfId="2" applyNumberFormat="1" applyFon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top"/>
    </xf>
    <xf numFmtId="4" fontId="34" fillId="0" borderId="7" xfId="0" applyNumberFormat="1" applyFont="1" applyFill="1" applyBorder="1" applyAlignment="1">
      <alignment horizontal="center" vertical="center" wrapText="1"/>
    </xf>
    <xf numFmtId="4" fontId="20" fillId="0" borderId="0" xfId="0" applyNumberFormat="1" applyFont="1" applyFill="1" applyBorder="1" applyAlignment="1">
      <alignment horizontal="center" vertical="top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center" wrapText="1"/>
    </xf>
    <xf numFmtId="4" fontId="10" fillId="0" borderId="7" xfId="0" applyNumberFormat="1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34" fillId="0" borderId="18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 applyAlignment="1">
      <alignment horizontal="left"/>
    </xf>
    <xf numFmtId="0" fontId="14" fillId="3" borderId="5" xfId="0" applyFont="1" applyFill="1" applyBorder="1" applyAlignment="1"/>
    <xf numFmtId="0" fontId="12" fillId="0" borderId="0" xfId="1" applyFont="1" applyAlignment="1"/>
    <xf numFmtId="0" fontId="20" fillId="0" borderId="0" xfId="0" applyFont="1" applyFill="1" applyBorder="1" applyAlignment="1">
      <alignment horizontal="center" wrapText="1"/>
    </xf>
    <xf numFmtId="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14" fillId="3" borderId="5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left" vertical="center"/>
    </xf>
    <xf numFmtId="0" fontId="12" fillId="0" borderId="0" xfId="1" applyFont="1" applyAlignment="1">
      <alignment vertical="center"/>
    </xf>
    <xf numFmtId="0" fontId="20" fillId="0" borderId="0" xfId="0" applyFont="1" applyFill="1" applyBorder="1" applyAlignment="1">
      <alignment horizontal="left" vertical="center"/>
    </xf>
    <xf numFmtId="4" fontId="20" fillId="0" borderId="0" xfId="0" applyNumberFormat="1" applyFont="1" applyFill="1" applyBorder="1" applyAlignment="1">
      <alignment horizontal="center" vertical="center"/>
    </xf>
    <xf numFmtId="0" fontId="34" fillId="0" borderId="7" xfId="0" applyFont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 wrapText="1"/>
    </xf>
    <xf numFmtId="0" fontId="39" fillId="0" borderId="0" xfId="2" applyFont="1" applyBorder="1" applyAlignment="1">
      <alignment horizontal="left" vertical="center" wrapText="1"/>
    </xf>
    <xf numFmtId="0" fontId="34" fillId="0" borderId="7" xfId="0" applyFont="1" applyBorder="1" applyAlignment="1">
      <alignment horizontal="center" wrapText="1"/>
    </xf>
    <xf numFmtId="0" fontId="10" fillId="0" borderId="7" xfId="0" applyFont="1" applyFill="1" applyBorder="1" applyAlignment="1">
      <alignment horizontal="center" vertical="center"/>
    </xf>
    <xf numFmtId="0" fontId="42" fillId="0" borderId="7" xfId="2" applyFont="1" applyBorder="1" applyAlignment="1">
      <alignment horizontal="center" vertical="center" wrapText="1"/>
    </xf>
    <xf numFmtId="0" fontId="43" fillId="0" borderId="7" xfId="2" applyFont="1" applyBorder="1" applyAlignment="1">
      <alignment horizontal="center" vertical="center" wrapText="1"/>
    </xf>
    <xf numFmtId="4" fontId="10" fillId="0" borderId="7" xfId="0" applyNumberFormat="1" applyFont="1" applyFill="1" applyBorder="1" applyAlignment="1">
      <alignment horizontal="center" vertical="center"/>
    </xf>
    <xf numFmtId="4" fontId="42" fillId="0" borderId="7" xfId="2" applyNumberFormat="1" applyFont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0" fillId="0" borderId="0" xfId="0" applyFill="1" applyBorder="1" applyAlignment="1">
      <alignment horizontal="center" vertical="top" wrapText="1"/>
    </xf>
    <xf numFmtId="0" fontId="34" fillId="0" borderId="0" xfId="0" applyFont="1" applyFill="1" applyBorder="1" applyAlignment="1">
      <alignment horizontal="center" vertical="center"/>
    </xf>
    <xf numFmtId="4" fontId="34" fillId="0" borderId="0" xfId="0" applyNumberFormat="1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center" wrapText="1"/>
    </xf>
    <xf numFmtId="0" fontId="11" fillId="0" borderId="7" xfId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7" xfId="1" applyBorder="1" applyAlignment="1">
      <alignment horizontal="center" wrapText="1"/>
    </xf>
    <xf numFmtId="0" fontId="28" fillId="9" borderId="0" xfId="0" applyFont="1" applyFill="1" applyAlignment="1">
      <alignment horizontal="center" vertical="center" wrapText="1"/>
    </xf>
    <xf numFmtId="0" fontId="27" fillId="8" borderId="0" xfId="0" applyFont="1" applyFill="1" applyAlignment="1">
      <alignment horizontal="center" vertical="center"/>
    </xf>
    <xf numFmtId="0" fontId="27" fillId="8" borderId="0" xfId="0" applyFont="1" applyFill="1" applyAlignment="1">
      <alignment horizontal="center" vertical="top" wrapText="1"/>
    </xf>
    <xf numFmtId="0" fontId="14" fillId="3" borderId="8" xfId="0" applyFont="1" applyFill="1" applyBorder="1" applyAlignment="1">
      <alignment horizontal="center" vertical="top"/>
    </xf>
    <xf numFmtId="0" fontId="30" fillId="0" borderId="9" xfId="2" applyFont="1" applyBorder="1" applyAlignment="1">
      <alignment horizontal="left" wrapText="1"/>
    </xf>
    <xf numFmtId="0" fontId="30" fillId="0" borderId="0" xfId="2" applyFont="1" applyBorder="1" applyAlignment="1">
      <alignment horizontal="left" wrapText="1"/>
    </xf>
    <xf numFmtId="0" fontId="31" fillId="0" borderId="0" xfId="2" applyFont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top" wrapText="1"/>
    </xf>
    <xf numFmtId="49" fontId="29" fillId="5" borderId="9" xfId="2" applyNumberFormat="1" applyFont="1" applyFill="1" applyBorder="1" applyAlignment="1">
      <alignment horizontal="left" vertical="center"/>
    </xf>
    <xf numFmtId="49" fontId="29" fillId="5" borderId="0" xfId="2" applyNumberFormat="1" applyFont="1" applyFill="1" applyBorder="1" applyAlignment="1">
      <alignment horizontal="left" vertical="center"/>
    </xf>
    <xf numFmtId="0" fontId="30" fillId="0" borderId="9" xfId="2" applyFont="1" applyBorder="1" applyAlignment="1">
      <alignment horizontal="left" vertical="center" wrapText="1"/>
    </xf>
    <xf numFmtId="0" fontId="30" fillId="0" borderId="0" xfId="2" applyFont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0" borderId="5" xfId="0" applyFill="1" applyBorder="1" applyAlignment="1">
      <alignment horizontal="left" vertical="top"/>
    </xf>
    <xf numFmtId="0" fontId="7" fillId="4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top"/>
    </xf>
    <xf numFmtId="0" fontId="10" fillId="0" borderId="0" xfId="0" applyFont="1" applyFill="1" applyBorder="1" applyAlignment="1">
      <alignment horizontal="left" vertical="top"/>
    </xf>
    <xf numFmtId="49" fontId="22" fillId="5" borderId="9" xfId="2" applyNumberFormat="1" applyFont="1" applyFill="1" applyBorder="1" applyAlignment="1">
      <alignment horizontal="center" vertical="center"/>
    </xf>
    <xf numFmtId="49" fontId="22" fillId="5" borderId="0" xfId="2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49" fontId="29" fillId="5" borderId="9" xfId="2" applyNumberFormat="1" applyFont="1" applyFill="1" applyBorder="1" applyAlignment="1">
      <alignment horizontal="center" vertical="center"/>
    </xf>
    <xf numFmtId="49" fontId="29" fillId="5" borderId="0" xfId="2" applyNumberFormat="1" applyFont="1" applyFill="1" applyBorder="1" applyAlignment="1">
      <alignment horizontal="center" vertical="center"/>
    </xf>
    <xf numFmtId="0" fontId="30" fillId="0" borderId="9" xfId="2" applyFont="1" applyBorder="1" applyAlignment="1">
      <alignment horizontal="center" vertical="center" wrapText="1"/>
    </xf>
    <xf numFmtId="0" fontId="30" fillId="0" borderId="0" xfId="2" applyFont="1" applyBorder="1" applyAlignment="1">
      <alignment horizontal="center" vertical="center" wrapText="1"/>
    </xf>
    <xf numFmtId="0" fontId="30" fillId="0" borderId="9" xfId="2" applyFont="1" applyBorder="1" applyAlignment="1">
      <alignment horizontal="center" wrapText="1"/>
    </xf>
    <xf numFmtId="0" fontId="30" fillId="0" borderId="0" xfId="2" applyFont="1" applyBorder="1" applyAlignment="1">
      <alignment horizontal="center" wrapText="1"/>
    </xf>
    <xf numFmtId="0" fontId="32" fillId="0" borderId="0" xfId="0" applyFont="1" applyFill="1" applyBorder="1" applyAlignment="1">
      <alignment horizontal="center" vertical="top" wrapText="1"/>
    </xf>
    <xf numFmtId="0" fontId="35" fillId="0" borderId="0" xfId="0" applyFont="1" applyFill="1" applyBorder="1" applyAlignment="1">
      <alignment horizontal="center" vertical="top"/>
    </xf>
    <xf numFmtId="4" fontId="6" fillId="4" borderId="2" xfId="0" applyNumberFormat="1" applyFont="1" applyFill="1" applyBorder="1" applyAlignment="1">
      <alignment horizontal="center" vertical="center" wrapText="1"/>
    </xf>
    <xf numFmtId="4" fontId="6" fillId="4" borderId="10" xfId="0" applyNumberFormat="1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16" xfId="0" applyFont="1" applyFill="1" applyBorder="1" applyAlignment="1">
      <alignment vertical="center" wrapText="1"/>
    </xf>
    <xf numFmtId="0" fontId="40" fillId="0" borderId="0" xfId="2" applyFont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top" wrapText="1"/>
    </xf>
    <xf numFmtId="49" fontId="38" fillId="5" borderId="9" xfId="2" applyNumberFormat="1" applyFont="1" applyFill="1" applyBorder="1" applyAlignment="1">
      <alignment horizontal="center" vertical="center"/>
    </xf>
    <xf numFmtId="49" fontId="38" fillId="5" borderId="0" xfId="2" applyNumberFormat="1" applyFont="1" applyFill="1" applyBorder="1" applyAlignment="1">
      <alignment horizontal="center" vertical="center"/>
    </xf>
    <xf numFmtId="0" fontId="39" fillId="0" borderId="9" xfId="2" applyFont="1" applyBorder="1" applyAlignment="1">
      <alignment horizontal="left" vertical="center" wrapText="1"/>
    </xf>
    <xf numFmtId="0" fontId="39" fillId="0" borderId="0" xfId="2" applyFont="1" applyBorder="1" applyAlignment="1">
      <alignment horizontal="left" vertical="center" wrapText="1"/>
    </xf>
    <xf numFmtId="0" fontId="39" fillId="0" borderId="9" xfId="2" applyFont="1" applyBorder="1" applyAlignment="1">
      <alignment horizontal="left" wrapText="1"/>
    </xf>
    <xf numFmtId="0" fontId="39" fillId="0" borderId="0" xfId="2" applyFont="1" applyBorder="1" applyAlignment="1">
      <alignment horizontal="left" wrapText="1"/>
    </xf>
    <xf numFmtId="4" fontId="36" fillId="4" borderId="2" xfId="0" applyNumberFormat="1" applyFont="1" applyFill="1" applyBorder="1" applyAlignment="1">
      <alignment horizontal="center" vertical="center" wrapText="1"/>
    </xf>
    <xf numFmtId="4" fontId="36" fillId="4" borderId="10" xfId="0" applyNumberFormat="1" applyFont="1" applyFill="1" applyBorder="1" applyAlignment="1">
      <alignment horizontal="center" vertical="center" wrapText="1"/>
    </xf>
    <xf numFmtId="0" fontId="36" fillId="4" borderId="2" xfId="0" applyFont="1" applyFill="1" applyBorder="1" applyAlignment="1">
      <alignment horizontal="center" vertical="center" wrapText="1"/>
    </xf>
    <xf numFmtId="0" fontId="36" fillId="4" borderId="10" xfId="0" applyFont="1" applyFill="1" applyBorder="1" applyAlignment="1">
      <alignment horizontal="center" vertical="center" wrapText="1"/>
    </xf>
    <xf numFmtId="4" fontId="41" fillId="4" borderId="15" xfId="0" applyNumberFormat="1" applyFont="1" applyFill="1" applyBorder="1" applyAlignment="1">
      <alignment horizontal="center" vertical="center" wrapText="1"/>
    </xf>
    <xf numFmtId="4" fontId="41" fillId="4" borderId="11" xfId="0" applyNumberFormat="1" applyFont="1" applyFill="1" applyBorder="1" applyAlignment="1">
      <alignment horizontal="center" vertical="center" wrapText="1"/>
    </xf>
    <xf numFmtId="0" fontId="41" fillId="4" borderId="15" xfId="0" applyFont="1" applyFill="1" applyBorder="1" applyAlignment="1">
      <alignment horizontal="center" vertical="center" wrapText="1"/>
    </xf>
    <xf numFmtId="0" fontId="41" fillId="4" borderId="11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 wrapText="1"/>
    </xf>
    <xf numFmtId="0" fontId="41" fillId="4" borderId="15" xfId="0" applyFont="1" applyFill="1" applyBorder="1" applyAlignment="1">
      <alignment horizontal="center" wrapText="1"/>
    </xf>
    <xf numFmtId="0" fontId="41" fillId="4" borderId="11" xfId="0" applyFont="1" applyFill="1" applyBorder="1" applyAlignment="1">
      <alignment horizontal="center" wrapText="1"/>
    </xf>
  </cellXfs>
  <cellStyles count="19">
    <cellStyle name="Гиперссылка" xfId="1" builtinId="8"/>
    <cellStyle name="Гиперссылка 2" xfId="12"/>
    <cellStyle name="Обычный" xfId="0" builtinId="0"/>
    <cellStyle name="Обычный 11" xfId="17"/>
    <cellStyle name="Обычный 11 2" xfId="6"/>
    <cellStyle name="Обычный 19" xfId="5"/>
    <cellStyle name="Обычный 2" xfId="8"/>
    <cellStyle name="Обычный 2 2" xfId="16"/>
    <cellStyle name="Обычный 2 2 4" xfId="13"/>
    <cellStyle name="Обычный 245" xfId="7"/>
    <cellStyle name="Обычный 246" xfId="18"/>
    <cellStyle name="Обычный 256" xfId="9"/>
    <cellStyle name="Обычный 3" xfId="15"/>
    <cellStyle name="Обычный 4" xfId="2"/>
    <cellStyle name="Обычный 51 42" xfId="3"/>
    <cellStyle name="Обычный 60 179" xfId="10"/>
    <cellStyle name="Обычный 63 184" xfId="11"/>
    <cellStyle name="Процентный 2" xfId="14"/>
    <cellStyle name="Финансовый 1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185305</xdr:colOff>
      <xdr:row>0</xdr:row>
      <xdr:rowOff>55418</xdr:rowOff>
    </xdr:from>
    <xdr:to>
      <xdr:col>1</xdr:col>
      <xdr:colOff>3262746</xdr:colOff>
      <xdr:row>12</xdr:row>
      <xdr:rowOff>191643</xdr:rowOff>
    </xdr:to>
    <xdr:pic>
      <xdr:nvPicPr>
        <xdr:cNvPr id="2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102"/>
        <a:stretch>
          <a:fillRect/>
        </a:stretch>
      </xdr:blipFill>
      <xdr:spPr bwMode="auto">
        <a:xfrm>
          <a:off x="185305" y="55418"/>
          <a:ext cx="3657600" cy="3443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51955</xdr:colOff>
      <xdr:row>10</xdr:row>
      <xdr:rowOff>202622</xdr:rowOff>
    </xdr:from>
    <xdr:to>
      <xdr:col>1</xdr:col>
      <xdr:colOff>627874</xdr:colOff>
      <xdr:row>15</xdr:row>
      <xdr:rowOff>221672</xdr:rowOff>
    </xdr:to>
    <xdr:pic>
      <xdr:nvPicPr>
        <xdr:cNvPr id="3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55" y="2739736"/>
          <a:ext cx="1156078" cy="1317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</xdr:row>
      <xdr:rowOff>147204</xdr:rowOff>
    </xdr:from>
    <xdr:to>
      <xdr:col>16</xdr:col>
      <xdr:colOff>0</xdr:colOff>
      <xdr:row>3</xdr:row>
      <xdr:rowOff>19049</xdr:rowOff>
    </xdr:to>
    <xdr:sp macro="" textlink="">
      <xdr:nvSpPr>
        <xdr:cNvPr id="4" name="Прямоугольник 6"/>
        <xdr:cNvSpPr>
          <a:spLocks noChangeArrowheads="1"/>
        </xdr:cNvSpPr>
      </xdr:nvSpPr>
      <xdr:spPr bwMode="auto">
        <a:xfrm>
          <a:off x="5238750" y="632113"/>
          <a:ext cx="5368636" cy="122959"/>
        </a:xfrm>
        <a:prstGeom prst="rect">
          <a:avLst/>
        </a:prstGeom>
        <a:solidFill>
          <a:srgbClr val="C00000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78442</xdr:colOff>
      <xdr:row>0</xdr:row>
      <xdr:rowOff>0</xdr:rowOff>
    </xdr:from>
    <xdr:to>
      <xdr:col>10</xdr:col>
      <xdr:colOff>22413</xdr:colOff>
      <xdr:row>6</xdr:row>
      <xdr:rowOff>168088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2" y="0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56030</xdr:colOff>
      <xdr:row>0</xdr:row>
      <xdr:rowOff>11206</xdr:rowOff>
    </xdr:from>
    <xdr:to>
      <xdr:col>8</xdr:col>
      <xdr:colOff>1</xdr:colOff>
      <xdr:row>6</xdr:row>
      <xdr:rowOff>179294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30" y="11206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78442</xdr:colOff>
      <xdr:row>0</xdr:row>
      <xdr:rowOff>0</xdr:rowOff>
    </xdr:from>
    <xdr:to>
      <xdr:col>10</xdr:col>
      <xdr:colOff>22413</xdr:colOff>
      <xdr:row>6</xdr:row>
      <xdr:rowOff>168088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2" y="0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78441</xdr:colOff>
      <xdr:row>0</xdr:row>
      <xdr:rowOff>44823</xdr:rowOff>
    </xdr:from>
    <xdr:to>
      <xdr:col>10</xdr:col>
      <xdr:colOff>22412</xdr:colOff>
      <xdr:row>6</xdr:row>
      <xdr:rowOff>212911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1" y="44823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44825</xdr:colOff>
      <xdr:row>0</xdr:row>
      <xdr:rowOff>0</xdr:rowOff>
    </xdr:from>
    <xdr:to>
      <xdr:col>7</xdr:col>
      <xdr:colOff>1042149</xdr:colOff>
      <xdr:row>6</xdr:row>
      <xdr:rowOff>168088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5" y="0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44824</xdr:colOff>
      <xdr:row>0</xdr:row>
      <xdr:rowOff>44824</xdr:rowOff>
    </xdr:from>
    <xdr:to>
      <xdr:col>7</xdr:col>
      <xdr:colOff>1042148</xdr:colOff>
      <xdr:row>6</xdr:row>
      <xdr:rowOff>212912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4" y="44824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56030</xdr:colOff>
      <xdr:row>0</xdr:row>
      <xdr:rowOff>0</xdr:rowOff>
    </xdr:from>
    <xdr:to>
      <xdr:col>8</xdr:col>
      <xdr:colOff>1</xdr:colOff>
      <xdr:row>6</xdr:row>
      <xdr:rowOff>168088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30" y="0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</xdr:colOff>
      <xdr:row>0</xdr:row>
      <xdr:rowOff>0</xdr:rowOff>
    </xdr:from>
    <xdr:to>
      <xdr:col>7</xdr:col>
      <xdr:colOff>1019735</xdr:colOff>
      <xdr:row>6</xdr:row>
      <xdr:rowOff>168088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1" y="0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44823</xdr:colOff>
      <xdr:row>0</xdr:row>
      <xdr:rowOff>0</xdr:rowOff>
    </xdr:from>
    <xdr:to>
      <xdr:col>7</xdr:col>
      <xdr:colOff>1042147</xdr:colOff>
      <xdr:row>6</xdr:row>
      <xdr:rowOff>168088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" y="0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78441</xdr:colOff>
      <xdr:row>0</xdr:row>
      <xdr:rowOff>0</xdr:rowOff>
    </xdr:from>
    <xdr:to>
      <xdr:col>10</xdr:col>
      <xdr:colOff>22412</xdr:colOff>
      <xdr:row>6</xdr:row>
      <xdr:rowOff>168088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1" y="0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78441</xdr:colOff>
      <xdr:row>0</xdr:row>
      <xdr:rowOff>56029</xdr:rowOff>
    </xdr:from>
    <xdr:to>
      <xdr:col>7</xdr:col>
      <xdr:colOff>1277470</xdr:colOff>
      <xdr:row>6</xdr:row>
      <xdr:rowOff>179294</xdr:rowOff>
    </xdr:to>
    <xdr:pic>
      <xdr:nvPicPr>
        <xdr:cNvPr id="3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1" y="56029"/>
          <a:ext cx="8751794" cy="1490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22412</xdr:colOff>
      <xdr:row>0</xdr:row>
      <xdr:rowOff>0</xdr:rowOff>
    </xdr:from>
    <xdr:to>
      <xdr:col>7</xdr:col>
      <xdr:colOff>1019736</xdr:colOff>
      <xdr:row>6</xdr:row>
      <xdr:rowOff>168088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2" y="0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67235</xdr:colOff>
      <xdr:row>0</xdr:row>
      <xdr:rowOff>0</xdr:rowOff>
    </xdr:from>
    <xdr:to>
      <xdr:col>10</xdr:col>
      <xdr:colOff>11206</xdr:colOff>
      <xdr:row>6</xdr:row>
      <xdr:rowOff>168088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5" y="0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56030</xdr:colOff>
      <xdr:row>0</xdr:row>
      <xdr:rowOff>0</xdr:rowOff>
    </xdr:from>
    <xdr:to>
      <xdr:col>8</xdr:col>
      <xdr:colOff>1</xdr:colOff>
      <xdr:row>6</xdr:row>
      <xdr:rowOff>168088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30" y="0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44824</xdr:colOff>
      <xdr:row>0</xdr:row>
      <xdr:rowOff>0</xdr:rowOff>
    </xdr:from>
    <xdr:to>
      <xdr:col>7</xdr:col>
      <xdr:colOff>1042148</xdr:colOff>
      <xdr:row>6</xdr:row>
      <xdr:rowOff>168088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4" y="0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78441</xdr:colOff>
      <xdr:row>0</xdr:row>
      <xdr:rowOff>22411</xdr:rowOff>
    </xdr:from>
    <xdr:to>
      <xdr:col>10</xdr:col>
      <xdr:colOff>22412</xdr:colOff>
      <xdr:row>6</xdr:row>
      <xdr:rowOff>190499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1" y="22411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33618</xdr:colOff>
      <xdr:row>0</xdr:row>
      <xdr:rowOff>0</xdr:rowOff>
    </xdr:from>
    <xdr:to>
      <xdr:col>7</xdr:col>
      <xdr:colOff>1030942</xdr:colOff>
      <xdr:row>6</xdr:row>
      <xdr:rowOff>168088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8" y="0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33617</xdr:colOff>
      <xdr:row>0</xdr:row>
      <xdr:rowOff>0</xdr:rowOff>
    </xdr:from>
    <xdr:to>
      <xdr:col>7</xdr:col>
      <xdr:colOff>1030941</xdr:colOff>
      <xdr:row>6</xdr:row>
      <xdr:rowOff>168088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7" y="0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33618</xdr:colOff>
      <xdr:row>0</xdr:row>
      <xdr:rowOff>11206</xdr:rowOff>
    </xdr:from>
    <xdr:to>
      <xdr:col>7</xdr:col>
      <xdr:colOff>1030942</xdr:colOff>
      <xdr:row>6</xdr:row>
      <xdr:rowOff>179294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8" y="11206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195791</xdr:colOff>
      <xdr:row>0</xdr:row>
      <xdr:rowOff>0</xdr:rowOff>
    </xdr:from>
    <xdr:to>
      <xdr:col>6</xdr:col>
      <xdr:colOff>519642</xdr:colOff>
      <xdr:row>7</xdr:row>
      <xdr:rowOff>101600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91" y="0"/>
          <a:ext cx="8737601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38100</xdr:rowOff>
    </xdr:from>
    <xdr:to>
      <xdr:col>7</xdr:col>
      <xdr:colOff>438151</xdr:colOff>
      <xdr:row>7</xdr:row>
      <xdr:rowOff>142875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8100"/>
          <a:ext cx="7458076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56029</xdr:colOff>
      <xdr:row>0</xdr:row>
      <xdr:rowOff>1</xdr:rowOff>
    </xdr:from>
    <xdr:to>
      <xdr:col>8</xdr:col>
      <xdr:colOff>0</xdr:colOff>
      <xdr:row>6</xdr:row>
      <xdr:rowOff>168089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" y="1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28575</xdr:rowOff>
    </xdr:from>
    <xdr:to>
      <xdr:col>6</xdr:col>
      <xdr:colOff>504826</xdr:colOff>
      <xdr:row>7</xdr:row>
      <xdr:rowOff>133350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8575"/>
          <a:ext cx="10229851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28575</xdr:rowOff>
    </xdr:from>
    <xdr:to>
      <xdr:col>6</xdr:col>
      <xdr:colOff>504826</xdr:colOff>
      <xdr:row>7</xdr:row>
      <xdr:rowOff>133350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8575"/>
          <a:ext cx="8248651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28575</xdr:rowOff>
    </xdr:from>
    <xdr:to>
      <xdr:col>6</xdr:col>
      <xdr:colOff>504826</xdr:colOff>
      <xdr:row>7</xdr:row>
      <xdr:rowOff>133350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8575"/>
          <a:ext cx="8248651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28575</xdr:rowOff>
    </xdr:from>
    <xdr:to>
      <xdr:col>6</xdr:col>
      <xdr:colOff>504826</xdr:colOff>
      <xdr:row>7</xdr:row>
      <xdr:rowOff>133350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8575"/>
          <a:ext cx="8248651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0</xdr:rowOff>
    </xdr:from>
    <xdr:to>
      <xdr:col>10</xdr:col>
      <xdr:colOff>44824</xdr:colOff>
      <xdr:row>6</xdr:row>
      <xdr:rowOff>168088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3" y="0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145677</xdr:colOff>
      <xdr:row>0</xdr:row>
      <xdr:rowOff>1</xdr:rowOff>
    </xdr:from>
    <xdr:to>
      <xdr:col>7</xdr:col>
      <xdr:colOff>998020</xdr:colOff>
      <xdr:row>6</xdr:row>
      <xdr:rowOff>142876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77" y="1"/>
          <a:ext cx="8424718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0</xdr:rowOff>
    </xdr:from>
    <xdr:to>
      <xdr:col>7</xdr:col>
      <xdr:colOff>920750</xdr:colOff>
      <xdr:row>6</xdr:row>
      <xdr:rowOff>137006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3" y="0"/>
          <a:ext cx="8392272" cy="15181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56030</xdr:colOff>
      <xdr:row>0</xdr:row>
      <xdr:rowOff>11206</xdr:rowOff>
    </xdr:from>
    <xdr:to>
      <xdr:col>8</xdr:col>
      <xdr:colOff>1</xdr:colOff>
      <xdr:row>6</xdr:row>
      <xdr:rowOff>179294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30" y="11206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67236</xdr:colOff>
      <xdr:row>0</xdr:row>
      <xdr:rowOff>33619</xdr:rowOff>
    </xdr:from>
    <xdr:to>
      <xdr:col>7</xdr:col>
      <xdr:colOff>920750</xdr:colOff>
      <xdr:row>6</xdr:row>
      <xdr:rowOff>176706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6" y="33619"/>
          <a:ext cx="8425889" cy="15242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56029</xdr:colOff>
      <xdr:row>0</xdr:row>
      <xdr:rowOff>0</xdr:rowOff>
    </xdr:from>
    <xdr:to>
      <xdr:col>8</xdr:col>
      <xdr:colOff>0</xdr:colOff>
      <xdr:row>6</xdr:row>
      <xdr:rowOff>168088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" y="0"/>
          <a:ext cx="8550089" cy="153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Q29"/>
  <sheetViews>
    <sheetView tabSelected="1" view="pageBreakPreview" zoomScale="110" zoomScaleNormal="100" zoomScaleSheetLayoutView="110" workbookViewId="0">
      <selection activeCell="M10" sqref="M10:Q10"/>
    </sheetView>
  </sheetViews>
  <sheetFormatPr defaultRowHeight="12.75" x14ac:dyDescent="0.2"/>
  <cols>
    <col min="1" max="1" width="10.1640625" customWidth="1"/>
    <col min="2" max="2" width="65.5" customWidth="1"/>
    <col min="5" max="5" width="5" customWidth="1"/>
    <col min="6" max="6" width="7.33203125" customWidth="1"/>
    <col min="7" max="7" width="4" hidden="1" customWidth="1"/>
    <col min="11" max="11" width="5" customWidth="1"/>
    <col min="12" max="12" width="3.5" hidden="1" customWidth="1"/>
    <col min="15" max="15" width="4.33203125" customWidth="1"/>
    <col min="16" max="16" width="10.5" customWidth="1"/>
    <col min="17" max="17" width="9.33203125" hidden="1" customWidth="1"/>
  </cols>
  <sheetData>
    <row r="1" spans="1:17" ht="18.75" customHeight="1" x14ac:dyDescent="0.2">
      <c r="A1" s="30"/>
      <c r="B1" s="30"/>
      <c r="C1" s="122" t="s">
        <v>646</v>
      </c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</row>
    <row r="2" spans="1:17" ht="18.75" customHeight="1" x14ac:dyDescent="0.2">
      <c r="A2" s="30"/>
      <c r="B2" s="30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17" ht="19.5" customHeight="1" x14ac:dyDescent="0.2">
      <c r="A3" s="30"/>
      <c r="B3" s="30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</row>
    <row r="4" spans="1:17" ht="23.25" customHeight="1" x14ac:dyDescent="0.2">
      <c r="A4" s="30"/>
      <c r="B4" s="30"/>
      <c r="C4" s="125" t="s">
        <v>629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</row>
    <row r="5" spans="1:17" ht="27.75" customHeight="1" x14ac:dyDescent="0.25">
      <c r="A5" s="30"/>
      <c r="B5" s="30"/>
      <c r="C5" s="119" t="s">
        <v>10</v>
      </c>
      <c r="D5" s="120"/>
      <c r="E5" s="120"/>
      <c r="F5" s="120"/>
      <c r="G5" s="120"/>
      <c r="H5" s="119" t="s">
        <v>12</v>
      </c>
      <c r="I5" s="120"/>
      <c r="J5" s="120"/>
      <c r="K5" s="120"/>
      <c r="L5" s="120"/>
      <c r="M5" s="119" t="s">
        <v>755</v>
      </c>
      <c r="N5" s="119"/>
      <c r="O5" s="119"/>
      <c r="P5" s="119"/>
      <c r="Q5" s="119"/>
    </row>
    <row r="6" spans="1:17" ht="28.5" customHeight="1" x14ac:dyDescent="0.25">
      <c r="A6" s="30"/>
      <c r="B6" s="30"/>
      <c r="C6" s="119" t="s">
        <v>11</v>
      </c>
      <c r="D6" s="120"/>
      <c r="E6" s="120"/>
      <c r="F6" s="120"/>
      <c r="G6" s="120"/>
      <c r="H6" s="119" t="s">
        <v>15</v>
      </c>
      <c r="I6" s="120"/>
      <c r="J6" s="120"/>
      <c r="K6" s="120"/>
      <c r="L6" s="120"/>
      <c r="M6" s="121" t="s">
        <v>838</v>
      </c>
      <c r="N6" s="121"/>
      <c r="O6" s="121"/>
      <c r="P6" s="121"/>
      <c r="Q6" s="121"/>
    </row>
    <row r="7" spans="1:17" ht="20.25" customHeight="1" x14ac:dyDescent="0.25">
      <c r="A7" s="30"/>
      <c r="B7" s="30"/>
      <c r="C7" s="119" t="s">
        <v>14</v>
      </c>
      <c r="D7" s="120"/>
      <c r="E7" s="120"/>
      <c r="F7" s="120"/>
      <c r="G7" s="120"/>
      <c r="H7" s="119" t="s">
        <v>24</v>
      </c>
      <c r="I7" s="120"/>
      <c r="J7" s="120"/>
      <c r="K7" s="120"/>
      <c r="L7" s="120"/>
      <c r="M7" s="121" t="s">
        <v>839</v>
      </c>
      <c r="N7" s="121"/>
      <c r="O7" s="121"/>
      <c r="P7" s="121"/>
      <c r="Q7" s="121"/>
    </row>
    <row r="8" spans="1:17" ht="20.25" customHeight="1" x14ac:dyDescent="0.25">
      <c r="A8" s="30"/>
      <c r="B8" s="30"/>
      <c r="C8" s="119" t="s">
        <v>19</v>
      </c>
      <c r="D8" s="120"/>
      <c r="E8" s="120"/>
      <c r="F8" s="120"/>
      <c r="G8" s="120"/>
      <c r="H8" s="119" t="s">
        <v>26</v>
      </c>
      <c r="I8" s="120"/>
      <c r="J8" s="120"/>
      <c r="K8" s="120"/>
      <c r="L8" s="120"/>
      <c r="M8" s="121" t="s">
        <v>840</v>
      </c>
      <c r="N8" s="121"/>
      <c r="O8" s="121"/>
      <c r="P8" s="121"/>
      <c r="Q8" s="121"/>
    </row>
    <row r="9" spans="1:17" ht="20.25" customHeight="1" x14ac:dyDescent="0.25">
      <c r="A9" s="30"/>
      <c r="B9" s="30"/>
      <c r="C9" s="119" t="s">
        <v>22</v>
      </c>
      <c r="D9" s="120"/>
      <c r="E9" s="120"/>
      <c r="F9" s="120"/>
      <c r="G9" s="120"/>
      <c r="H9" s="119" t="s">
        <v>29</v>
      </c>
      <c r="I9" s="120"/>
      <c r="J9" s="120"/>
      <c r="K9" s="120"/>
      <c r="L9" s="120"/>
      <c r="M9" s="121" t="s">
        <v>841</v>
      </c>
      <c r="N9" s="121"/>
      <c r="O9" s="121"/>
      <c r="P9" s="121"/>
      <c r="Q9" s="121"/>
    </row>
    <row r="10" spans="1:17" ht="20.25" customHeight="1" x14ac:dyDescent="0.25">
      <c r="A10" s="30"/>
      <c r="B10" s="30"/>
      <c r="C10" s="119" t="s">
        <v>25</v>
      </c>
      <c r="D10" s="120"/>
      <c r="E10" s="120"/>
      <c r="F10" s="120"/>
      <c r="G10" s="120"/>
      <c r="H10" s="119" t="s">
        <v>30</v>
      </c>
      <c r="I10" s="120"/>
      <c r="J10" s="120"/>
      <c r="K10" s="120"/>
      <c r="L10" s="120"/>
      <c r="M10" s="121" t="s">
        <v>842</v>
      </c>
      <c r="N10" s="121"/>
      <c r="O10" s="121"/>
      <c r="P10" s="121"/>
      <c r="Q10" s="121"/>
    </row>
    <row r="11" spans="1:17" ht="20.25" customHeight="1" x14ac:dyDescent="0.25">
      <c r="A11" s="30"/>
      <c r="B11" s="30"/>
      <c r="C11" s="119" t="s">
        <v>27</v>
      </c>
      <c r="D11" s="120"/>
      <c r="E11" s="120"/>
      <c r="F11" s="120"/>
      <c r="G11" s="120"/>
      <c r="H11" s="119" t="s">
        <v>31</v>
      </c>
      <c r="I11" s="120"/>
      <c r="J11" s="120"/>
      <c r="K11" s="120"/>
      <c r="L11" s="120"/>
      <c r="M11" s="119"/>
      <c r="N11" s="120"/>
      <c r="O11" s="120"/>
      <c r="P11" s="120"/>
      <c r="Q11" s="120"/>
    </row>
    <row r="12" spans="1:17" ht="20.25" customHeight="1" x14ac:dyDescent="0.25">
      <c r="A12" s="30"/>
      <c r="B12" s="30"/>
      <c r="C12" s="119" t="s">
        <v>28</v>
      </c>
      <c r="D12" s="120"/>
      <c r="E12" s="120"/>
      <c r="F12" s="120"/>
      <c r="G12" s="120"/>
      <c r="H12" s="119" t="s">
        <v>32</v>
      </c>
      <c r="I12" s="120"/>
      <c r="J12" s="120"/>
      <c r="K12" s="120"/>
      <c r="L12" s="120"/>
      <c r="M12" s="119"/>
      <c r="N12" s="120"/>
      <c r="O12" s="120"/>
      <c r="P12" s="120"/>
      <c r="Q12" s="120"/>
    </row>
    <row r="13" spans="1:17" ht="20.25" customHeight="1" x14ac:dyDescent="0.25">
      <c r="A13" s="30"/>
      <c r="B13" s="30"/>
      <c r="C13" s="119"/>
      <c r="D13" s="120"/>
      <c r="E13" s="120"/>
      <c r="F13" s="120"/>
      <c r="G13" s="120"/>
      <c r="H13" s="119" t="s">
        <v>34</v>
      </c>
      <c r="I13" s="120"/>
      <c r="J13" s="120"/>
      <c r="K13" s="120"/>
      <c r="L13" s="120"/>
      <c r="M13" s="119"/>
      <c r="N13" s="120"/>
      <c r="O13" s="120"/>
      <c r="P13" s="120"/>
      <c r="Q13" s="120"/>
    </row>
    <row r="14" spans="1:17" ht="20.25" customHeight="1" x14ac:dyDescent="0.25">
      <c r="A14" s="30"/>
      <c r="B14" s="30"/>
      <c r="C14" s="119" t="s">
        <v>33</v>
      </c>
      <c r="D14" s="120"/>
      <c r="E14" s="120"/>
      <c r="F14" s="120"/>
      <c r="G14" s="120"/>
      <c r="H14" s="119" t="s">
        <v>9</v>
      </c>
      <c r="I14" s="120"/>
      <c r="J14" s="120"/>
      <c r="K14" s="120"/>
      <c r="L14" s="120"/>
      <c r="M14" s="119"/>
      <c r="N14" s="120"/>
      <c r="O14" s="120"/>
      <c r="P14" s="120"/>
      <c r="Q14" s="120"/>
    </row>
    <row r="15" spans="1:17" ht="20.25" customHeight="1" x14ac:dyDescent="0.25">
      <c r="A15" s="30"/>
      <c r="B15" s="30"/>
      <c r="C15" s="119" t="s">
        <v>17</v>
      </c>
      <c r="D15" s="120"/>
      <c r="E15" s="120"/>
      <c r="F15" s="120"/>
      <c r="G15" s="120"/>
      <c r="H15" s="119" t="s">
        <v>18</v>
      </c>
      <c r="I15" s="120"/>
      <c r="J15" s="120"/>
      <c r="K15" s="120"/>
      <c r="L15" s="120"/>
      <c r="M15" s="119"/>
      <c r="N15" s="120"/>
      <c r="O15" s="120"/>
      <c r="P15" s="120"/>
      <c r="Q15" s="120"/>
    </row>
    <row r="16" spans="1:17" ht="20.25" customHeight="1" x14ac:dyDescent="0.25">
      <c r="A16" s="30"/>
      <c r="B16" s="30"/>
      <c r="C16" s="119" t="s">
        <v>20</v>
      </c>
      <c r="D16" s="120"/>
      <c r="E16" s="120"/>
      <c r="F16" s="120"/>
      <c r="G16" s="120"/>
      <c r="H16" s="119" t="s">
        <v>21</v>
      </c>
      <c r="I16" s="120"/>
      <c r="J16" s="120"/>
      <c r="K16" s="120"/>
      <c r="L16" s="120"/>
      <c r="M16" s="119"/>
      <c r="N16" s="120"/>
      <c r="O16" s="120"/>
      <c r="P16" s="120"/>
      <c r="Q16" s="120"/>
    </row>
    <row r="17" spans="1:17" ht="20.25" customHeight="1" x14ac:dyDescent="0.25">
      <c r="A17" s="31" t="s">
        <v>642</v>
      </c>
      <c r="B17" s="32">
        <f ca="1">TODAY()</f>
        <v>45972</v>
      </c>
      <c r="C17" s="119" t="s">
        <v>23</v>
      </c>
      <c r="D17" s="120"/>
      <c r="E17" s="120"/>
      <c r="F17" s="120"/>
      <c r="G17" s="120"/>
      <c r="H17" s="119"/>
      <c r="I17" s="120"/>
      <c r="J17" s="120"/>
      <c r="K17" s="120"/>
      <c r="L17" s="120"/>
      <c r="M17" s="119"/>
      <c r="N17" s="120"/>
      <c r="O17" s="120"/>
      <c r="P17" s="120"/>
      <c r="Q17" s="120"/>
    </row>
    <row r="18" spans="1:17" ht="20.25" customHeight="1" x14ac:dyDescent="0.25">
      <c r="A18" s="123" t="s">
        <v>643</v>
      </c>
      <c r="B18" s="123"/>
      <c r="C18" s="119" t="s">
        <v>13</v>
      </c>
      <c r="D18" s="120"/>
      <c r="E18" s="120"/>
      <c r="F18" s="120"/>
      <c r="G18" s="120"/>
      <c r="H18" s="119"/>
      <c r="I18" s="120"/>
      <c r="J18" s="120"/>
      <c r="K18" s="120"/>
      <c r="L18" s="120"/>
      <c r="M18" s="119"/>
      <c r="N18" s="120"/>
      <c r="O18" s="120"/>
      <c r="P18" s="120"/>
      <c r="Q18" s="120"/>
    </row>
    <row r="19" spans="1:17" ht="20.25" customHeight="1" x14ac:dyDescent="0.25">
      <c r="A19" s="124" t="s">
        <v>644</v>
      </c>
      <c r="B19" s="124"/>
      <c r="C19" s="119" t="s">
        <v>16</v>
      </c>
      <c r="D19" s="120"/>
      <c r="E19" s="120"/>
      <c r="F19" s="120"/>
      <c r="G19" s="120"/>
      <c r="H19" s="119"/>
      <c r="I19" s="120"/>
      <c r="J19" s="120"/>
      <c r="K19" s="120"/>
      <c r="L19" s="120"/>
      <c r="M19" s="119"/>
      <c r="N19" s="120"/>
      <c r="O19" s="120"/>
      <c r="P19" s="120"/>
      <c r="Q19" s="120"/>
    </row>
    <row r="20" spans="1:17" ht="20.25" customHeight="1" x14ac:dyDescent="0.25">
      <c r="A20" s="124" t="s">
        <v>645</v>
      </c>
      <c r="B20" s="124"/>
      <c r="C20" s="119"/>
      <c r="D20" s="120"/>
      <c r="E20" s="120"/>
      <c r="F20" s="120"/>
      <c r="G20" s="120"/>
      <c r="H20" s="119"/>
      <c r="I20" s="120"/>
      <c r="J20" s="120"/>
      <c r="K20" s="120"/>
      <c r="L20" s="120"/>
      <c r="M20" s="120"/>
      <c r="N20" s="120"/>
      <c r="O20" s="120"/>
      <c r="P20" s="120"/>
      <c r="Q20" s="120"/>
    </row>
    <row r="21" spans="1:17" x14ac:dyDescent="0.2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spans="1:17" x14ac:dyDescent="0.2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spans="1:17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spans="1:17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7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7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7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1:17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1:17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</row>
  </sheetData>
  <mergeCells count="53">
    <mergeCell ref="C1:Q3"/>
    <mergeCell ref="A18:B18"/>
    <mergeCell ref="A19:B19"/>
    <mergeCell ref="A20:B20"/>
    <mergeCell ref="C4:Q4"/>
    <mergeCell ref="C5:G5"/>
    <mergeCell ref="H5:L5"/>
    <mergeCell ref="M5:Q5"/>
    <mergeCell ref="C6:G6"/>
    <mergeCell ref="H6:L6"/>
    <mergeCell ref="M6:Q6"/>
    <mergeCell ref="C7:G7"/>
    <mergeCell ref="H7:L7"/>
    <mergeCell ref="M7:Q7"/>
    <mergeCell ref="C8:G8"/>
    <mergeCell ref="H8:L8"/>
    <mergeCell ref="M8:Q8"/>
    <mergeCell ref="C9:G9"/>
    <mergeCell ref="H9:L9"/>
    <mergeCell ref="M9:Q9"/>
    <mergeCell ref="C10:G10"/>
    <mergeCell ref="H10:L10"/>
    <mergeCell ref="M10:Q10"/>
    <mergeCell ref="C11:G11"/>
    <mergeCell ref="H11:L11"/>
    <mergeCell ref="M11:Q11"/>
    <mergeCell ref="C12:G12"/>
    <mergeCell ref="H12:L12"/>
    <mergeCell ref="M12:Q12"/>
    <mergeCell ref="C13:G13"/>
    <mergeCell ref="H13:L13"/>
    <mergeCell ref="M13:Q13"/>
    <mergeCell ref="C14:G14"/>
    <mergeCell ref="H14:L14"/>
    <mergeCell ref="M14:Q14"/>
    <mergeCell ref="C15:G15"/>
    <mergeCell ref="H15:L15"/>
    <mergeCell ref="M15:Q15"/>
    <mergeCell ref="M16:Q16"/>
    <mergeCell ref="M17:Q17"/>
    <mergeCell ref="C16:G16"/>
    <mergeCell ref="H16:L16"/>
    <mergeCell ref="C17:G17"/>
    <mergeCell ref="H17:L17"/>
    <mergeCell ref="C20:G20"/>
    <mergeCell ref="H20:L20"/>
    <mergeCell ref="M20:Q20"/>
    <mergeCell ref="H18:L18"/>
    <mergeCell ref="M18:Q18"/>
    <mergeCell ref="C19:G19"/>
    <mergeCell ref="H19:L19"/>
    <mergeCell ref="M19:Q19"/>
    <mergeCell ref="C18:G18"/>
  </mergeCells>
  <hyperlinks>
    <hyperlink ref="C5" location=" 'Арматура'!A1" display=" 'Арматура'!A1"/>
    <hyperlink ref="C6" location=" 'Балка'!A1" display=" 'Балка'!A1"/>
    <hyperlink ref="C7" location=" 'Квадрат'!A1" display=" 'Квадрат'!A1"/>
    <hyperlink ref="H5" location=" 'Уголок 20-125'!A1" display=" 'Уголок 20-125'!A1"/>
    <hyperlink ref="H6" location=" 'Уголок от 140'!A1" display=" 'Уголок от 140'!A1"/>
    <hyperlink ref="H7" location=" 'Труба Б Ш'!A1" display=" 'Труба Б Ш'!A1"/>
    <hyperlink ref="H8" location=" 'Труба ОЦ'!A1" display=" 'Труба ОЦ'!A1"/>
    <hyperlink ref="H9" location=" 'Труба профильная НЛГ 10-60'!A1" display=" 'Труба профильная НЛГ 10-60'!A1"/>
    <hyperlink ref="H10" location=" 'Труба профильная 70-160'!A1" display=" 'Труба профильная 70-160'!A1"/>
    <hyperlink ref="H11" location=" 'Труба профильная НЛГ 70-160'!A1" display=" 'Труба профильная НЛГ 70-160'!A1"/>
    <hyperlink ref="H12" location=" 'Труба профильная от 180'!A1" display=" 'Труба профильная от 180'!A1"/>
    <hyperlink ref="H13" location=" 'Труба профильная НЛГ от 180'!A1" display=" 'Труба профильная НЛГ от 180'!A1"/>
    <hyperlink ref="H14" location=" 'Труба Э С 244-630'!A1" display=" 'Труба Э С 244-630'!A1"/>
    <hyperlink ref="H15" location=" 'Проволока ВР'!A1" display=" 'Проволока ВР'!A1"/>
    <hyperlink ref="H16" location=" 'Проволока Т О (черная)'!A1" display=" 'Проволока Т О (черная)'!A1"/>
    <hyperlink ref="C8" location=" 'Круг конструкц. и легир.'!A1" display=" 'Круг конструкц. и легир.'!A1"/>
    <hyperlink ref="C9" location=" 'Лист Г К 1.5-12'!A1" display=" 'Лист Г К 1.5-12'!A1"/>
    <hyperlink ref="C10" location=" 'Лист Г К НЛГ 1.5-12'!A1" display=" 'Лист Г К НЛГ 1.5-12'!A1"/>
    <hyperlink ref="C11" location=" 'Лист Г К &gt;12'!A1" display=" 'Лист Г К &gt;12'!A1"/>
    <hyperlink ref="C12" location=" 'Лист Г К НЛГ &gt;12'!A1" display=" 'Лист Г К НЛГ &gt;12'!A1"/>
    <hyperlink ref="C14" location=" 'Швеллер гнутый'!A1" display=" 'Швеллер гнутый'!A1"/>
    <hyperlink ref="C15" location=" 'Швеллер 5-18'!A1" display=" 'Швеллер 5-18'!A1"/>
    <hyperlink ref="C16" location=" 'Швеллер от 20'!A1" display=" 'Швеллер от 20'!A1"/>
    <hyperlink ref="C17" location=" 'Шестигранник'!A1" display=" 'Шестигранник'!A1"/>
    <hyperlink ref="C18" location=" 'Полоса'!A1" display=" 'Полоса'!A1"/>
    <hyperlink ref="C19" location=" 'Полоса ОЦ'!A1" display=" 'Полоса ОЦ'!A1"/>
    <hyperlink ref="M5:Q5" location="'Лист нержавеющий без никеля'!Область_печати" display="Лист нержавеющий без никеля"/>
    <hyperlink ref="M6:Q6" location="'Лист нерж никель 12Х18Н10Т'!Область_печати" display="Лист нерж никель 12Х18Н10Т"/>
    <hyperlink ref="M7:Q7" location="'Лис нерж никль AISI 201'!Область_печати" display="Лис нерж никль AISI 201"/>
    <hyperlink ref="M8:Q8" location="'ГЛ нерж никель AISI 304'!Область_печати" display="Лист нерж никель AISI 304"/>
    <hyperlink ref="M9:Q9" location="'ГЛ нерж никель AISI 316L'!Область_печати" display="Лист нерж никель AISI 316L"/>
    <hyperlink ref="M10:Q10" location="'ГЛ нерж никель AISI 321'!Область_печати" display="Лист нерж никель AISI 321"/>
  </hyperlinks>
  <pageMargins left="0.7" right="0.7" top="0.75" bottom="0.75" header="0.3" footer="0.3"/>
  <pageSetup paperSize="9" scale="69" orientation="portrait" r:id="rId1"/>
  <customProperties>
    <customPr name="_pios_id" r:id="rId2"/>
  </customPropertie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/>
  <dimension ref="A1:AC40"/>
  <sheetViews>
    <sheetView view="pageBreakPreview" zoomScaleNormal="85" zoomScaleSheetLayoutView="100" workbookViewId="0">
      <selection activeCell="L1" sqref="L1:L1048576"/>
    </sheetView>
  </sheetViews>
  <sheetFormatPr defaultColWidth="10.6640625" defaultRowHeight="15" x14ac:dyDescent="0.2"/>
  <cols>
    <col min="1" max="1" width="67.5" style="21" customWidth="1"/>
    <col min="2" max="2" width="17.6640625" style="21" customWidth="1"/>
    <col min="3" max="3" width="21.1640625" style="21" customWidth="1"/>
    <col min="4" max="4" width="17.5" style="21" customWidth="1"/>
    <col min="5" max="6" width="14.5" style="21" hidden="1" customWidth="1"/>
    <col min="7" max="7" width="8.5" style="21" customWidth="1"/>
    <col min="8" max="8" width="18.33203125" style="21" customWidth="1"/>
    <col min="9" max="10" width="18" style="21" hidden="1" customWidth="1"/>
    <col min="11" max="11" width="9.33203125" style="21"/>
    <col min="12" max="12" width="17.33203125" style="21" hidden="1" customWidth="1"/>
    <col min="13" max="20" width="9.33203125" style="21"/>
    <col min="21" max="21" width="9.5" style="21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3" customWidth="1"/>
    <col min="29" max="29" width="11.83203125" style="13" customWidth="1"/>
    <col min="30" max="16384" width="10.6640625" style="21"/>
  </cols>
  <sheetData>
    <row r="1" spans="1:29" x14ac:dyDescent="0.2">
      <c r="E1" s="1"/>
    </row>
    <row r="2" spans="1:29" ht="18.75" customHeight="1" x14ac:dyDescent="0.2">
      <c r="A2" s="3"/>
      <c r="B2" s="3"/>
      <c r="C2" s="3"/>
      <c r="D2" s="3"/>
      <c r="E2" s="3"/>
      <c r="F2" s="3"/>
      <c r="G2" s="4"/>
      <c r="H2" s="141"/>
      <c r="I2" s="141"/>
      <c r="J2" s="141"/>
    </row>
    <row r="3" spans="1:29" ht="18" customHeight="1" x14ac:dyDescent="0.2">
      <c r="A3" s="3"/>
      <c r="B3" s="3"/>
      <c r="C3" s="3"/>
      <c r="D3" s="3"/>
      <c r="E3" s="3"/>
      <c r="F3" s="3"/>
      <c r="G3" s="4"/>
      <c r="H3" s="141"/>
      <c r="I3" s="141"/>
      <c r="J3" s="141"/>
    </row>
    <row r="4" spans="1:29" ht="18" customHeight="1" x14ac:dyDescent="0.2">
      <c r="A4" s="3"/>
      <c r="B4" s="3"/>
      <c r="C4" s="3"/>
      <c r="D4" s="3"/>
      <c r="E4" s="3"/>
      <c r="F4" s="3"/>
      <c r="G4" s="4"/>
      <c r="H4" s="141"/>
      <c r="I4" s="141"/>
      <c r="J4" s="141"/>
    </row>
    <row r="5" spans="1:29" ht="19.5" customHeight="1" x14ac:dyDescent="0.2">
      <c r="A5" s="3"/>
      <c r="B5" s="3"/>
      <c r="C5" s="3"/>
      <c r="D5" s="3"/>
      <c r="E5" s="3"/>
      <c r="F5" s="3"/>
      <c r="G5" s="4"/>
      <c r="H5" s="142"/>
      <c r="I5" s="142"/>
      <c r="J5" s="142"/>
    </row>
    <row r="6" spans="1:29" ht="19.5" customHeight="1" x14ac:dyDescent="0.2">
      <c r="A6" s="3"/>
      <c r="B6" s="3"/>
      <c r="C6" s="3"/>
      <c r="D6" s="3"/>
      <c r="E6" s="3"/>
      <c r="F6" s="3"/>
      <c r="G6" s="4"/>
      <c r="H6" s="142"/>
      <c r="I6" s="142"/>
      <c r="J6" s="142"/>
      <c r="K6" s="1"/>
    </row>
    <row r="7" spans="1:29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29" ht="16.5" customHeight="1" x14ac:dyDescent="0.25">
      <c r="A8" s="16" t="s">
        <v>8</v>
      </c>
      <c r="B8" s="5"/>
      <c r="C8" s="5"/>
      <c r="D8" s="5"/>
      <c r="E8" s="5"/>
      <c r="F8" s="5"/>
      <c r="G8" s="5"/>
      <c r="H8" s="5"/>
      <c r="I8" s="5"/>
      <c r="J8" s="5"/>
    </row>
    <row r="9" spans="1:29" ht="16.5" customHeight="1" x14ac:dyDescent="0.2">
      <c r="A9" s="136" t="s">
        <v>655</v>
      </c>
      <c r="B9" s="136"/>
      <c r="C9" s="136"/>
      <c r="D9" s="136"/>
      <c r="E9" s="136"/>
      <c r="F9" s="136"/>
      <c r="G9" s="136"/>
      <c r="H9" s="136"/>
      <c r="I9" s="137"/>
      <c r="J9" s="137"/>
    </row>
    <row r="10" spans="1:29" ht="16.5" hidden="1" customHeight="1" x14ac:dyDescent="0.2">
      <c r="A10" s="20"/>
      <c r="B10" s="20"/>
      <c r="C10" s="20"/>
      <c r="D10" s="20"/>
      <c r="E10"/>
      <c r="F10"/>
      <c r="G10" s="20"/>
      <c r="H10"/>
      <c r="I10"/>
      <c r="J10"/>
    </row>
    <row r="11" spans="1:29" ht="18" customHeight="1" x14ac:dyDescent="0.2">
      <c r="A11" s="28" t="s">
        <v>630</v>
      </c>
      <c r="B11" s="3"/>
      <c r="C11" s="3"/>
      <c r="D11" s="3"/>
      <c r="G11" s="4"/>
      <c r="H11" s="138"/>
      <c r="I11" s="138"/>
      <c r="J11" s="138"/>
    </row>
    <row r="12" spans="1:29" ht="19.5" customHeight="1" x14ac:dyDescent="0.2">
      <c r="A12" s="134" t="s">
        <v>0</v>
      </c>
      <c r="B12" s="134" t="s">
        <v>5</v>
      </c>
      <c r="C12" s="134" t="s">
        <v>6</v>
      </c>
      <c r="D12" s="134" t="s">
        <v>7</v>
      </c>
      <c r="E12" s="134" t="s">
        <v>3</v>
      </c>
      <c r="F12" s="134" t="s">
        <v>4</v>
      </c>
      <c r="G12" s="134" t="s">
        <v>1</v>
      </c>
      <c r="H12" s="134" t="s">
        <v>631</v>
      </c>
      <c r="I12" s="134" t="s">
        <v>631</v>
      </c>
      <c r="J12" s="134" t="s">
        <v>631</v>
      </c>
    </row>
    <row r="13" spans="1:29" ht="38.25" customHeight="1" x14ac:dyDescent="0.2">
      <c r="A13" s="139"/>
      <c r="B13" s="140"/>
      <c r="C13" s="140"/>
      <c r="D13" s="140"/>
      <c r="E13" s="139"/>
      <c r="F13" s="139"/>
      <c r="G13" s="139"/>
      <c r="H13" s="135"/>
      <c r="I13" s="135"/>
      <c r="J13" s="135"/>
    </row>
    <row r="14" spans="1:29" ht="16.5" customHeight="1" x14ac:dyDescent="0.3">
      <c r="A14" s="7" t="s">
        <v>65</v>
      </c>
      <c r="B14" s="7"/>
      <c r="C14" s="7" t="s">
        <v>66</v>
      </c>
      <c r="D14" s="7" t="s">
        <v>67</v>
      </c>
      <c r="E14" s="22">
        <v>0</v>
      </c>
      <c r="F14" s="22">
        <v>3.53</v>
      </c>
      <c r="G14" s="8" t="s">
        <v>35</v>
      </c>
      <c r="H14" s="33">
        <f>L14*6%+L14</f>
        <v>75323.600000000006</v>
      </c>
      <c r="I14" s="23"/>
      <c r="J14" s="15"/>
      <c r="L14" s="23">
        <v>71060</v>
      </c>
      <c r="V14" s="10"/>
      <c r="W14" s="11"/>
      <c r="X14" s="11"/>
      <c r="Y14" s="11"/>
      <c r="Z14" s="11"/>
      <c r="AA14" s="11"/>
      <c r="AB14" s="11"/>
      <c r="AC14" s="10"/>
    </row>
    <row r="15" spans="1:29" ht="16.5" customHeight="1" x14ac:dyDescent="0.3">
      <c r="A15" s="7" t="s">
        <v>69</v>
      </c>
      <c r="B15" s="7"/>
      <c r="C15" s="7" t="s">
        <v>66</v>
      </c>
      <c r="D15" s="7">
        <v>103</v>
      </c>
      <c r="E15" s="22">
        <v>0</v>
      </c>
      <c r="F15" s="22">
        <v>1.88</v>
      </c>
      <c r="G15" s="8" t="s">
        <v>35</v>
      </c>
      <c r="H15" s="33">
        <f t="shared" ref="H15:H26" si="0">L15*6%+L15</f>
        <v>75323.600000000006</v>
      </c>
      <c r="I15" s="23"/>
      <c r="J15" s="15"/>
      <c r="L15" s="23">
        <v>71060</v>
      </c>
      <c r="V15" s="10"/>
      <c r="W15" s="11"/>
      <c r="X15" s="11"/>
      <c r="Y15" s="11"/>
      <c r="Z15" s="11"/>
      <c r="AA15" s="11"/>
      <c r="AB15" s="11"/>
      <c r="AC15" s="10"/>
    </row>
    <row r="16" spans="1:29" ht="16.5" customHeight="1" x14ac:dyDescent="0.3">
      <c r="A16" s="7" t="s">
        <v>70</v>
      </c>
      <c r="B16" s="7"/>
      <c r="C16" s="7" t="s">
        <v>66</v>
      </c>
      <c r="D16" s="7" t="s">
        <v>67</v>
      </c>
      <c r="E16" s="22">
        <v>29</v>
      </c>
      <c r="F16" s="22">
        <v>4.71</v>
      </c>
      <c r="G16" s="8" t="s">
        <v>35</v>
      </c>
      <c r="H16" s="33">
        <f t="shared" si="0"/>
        <v>83082.8</v>
      </c>
      <c r="I16" s="23"/>
      <c r="J16" s="15"/>
      <c r="L16" s="23">
        <v>78380</v>
      </c>
      <c r="V16" s="10"/>
      <c r="W16" s="11"/>
      <c r="X16" s="11"/>
      <c r="Y16" s="11"/>
      <c r="Z16" s="11"/>
      <c r="AA16" s="11"/>
      <c r="AB16" s="11"/>
      <c r="AC16" s="10"/>
    </row>
    <row r="17" spans="1:29" ht="16.5" customHeight="1" x14ac:dyDescent="0.3">
      <c r="A17" s="7" t="s">
        <v>71</v>
      </c>
      <c r="B17" s="7"/>
      <c r="C17" s="7" t="s">
        <v>66</v>
      </c>
      <c r="D17" s="7">
        <v>103</v>
      </c>
      <c r="E17" s="22">
        <v>0</v>
      </c>
      <c r="F17" s="22">
        <v>1.18</v>
      </c>
      <c r="G17" s="8" t="s">
        <v>35</v>
      </c>
      <c r="H17" s="33">
        <f t="shared" si="0"/>
        <v>86400.6</v>
      </c>
      <c r="I17" s="23"/>
      <c r="J17" s="15"/>
      <c r="L17" s="23">
        <v>81510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72</v>
      </c>
      <c r="B18" s="7"/>
      <c r="C18" s="7" t="s">
        <v>66</v>
      </c>
      <c r="D18" s="7">
        <v>103</v>
      </c>
      <c r="E18" s="22">
        <v>10</v>
      </c>
      <c r="F18" s="22">
        <v>1.57</v>
      </c>
      <c r="G18" s="8" t="s">
        <v>35</v>
      </c>
      <c r="H18" s="33">
        <f t="shared" si="0"/>
        <v>75323.600000000006</v>
      </c>
      <c r="I18" s="23"/>
      <c r="J18" s="15"/>
      <c r="L18" s="23">
        <v>71060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73</v>
      </c>
      <c r="B19" s="7"/>
      <c r="C19" s="7" t="s">
        <v>66</v>
      </c>
      <c r="D19" s="7">
        <v>103</v>
      </c>
      <c r="E19" s="22">
        <v>12</v>
      </c>
      <c r="F19" s="22">
        <v>1.96</v>
      </c>
      <c r="G19" s="8" t="s">
        <v>35</v>
      </c>
      <c r="H19" s="33">
        <f t="shared" si="0"/>
        <v>75323.600000000006</v>
      </c>
      <c r="I19" s="23"/>
      <c r="J19" s="15"/>
      <c r="L19" s="23">
        <v>71060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74</v>
      </c>
      <c r="B20" s="7"/>
      <c r="C20" s="7" t="s">
        <v>66</v>
      </c>
      <c r="D20" s="7">
        <v>103</v>
      </c>
      <c r="E20" s="22">
        <v>0</v>
      </c>
      <c r="F20" s="22">
        <v>2.36</v>
      </c>
      <c r="G20" s="8" t="s">
        <v>35</v>
      </c>
      <c r="H20" s="33">
        <f t="shared" si="0"/>
        <v>75323.600000000006</v>
      </c>
      <c r="I20" s="23"/>
      <c r="J20" s="15"/>
      <c r="L20" s="23">
        <v>71060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75</v>
      </c>
      <c r="B21" s="7"/>
      <c r="C21" s="7" t="s">
        <v>66</v>
      </c>
      <c r="D21" s="7">
        <v>103</v>
      </c>
      <c r="E21" s="22">
        <v>0</v>
      </c>
      <c r="F21" s="22">
        <v>1.88</v>
      </c>
      <c r="G21" s="8" t="s">
        <v>35</v>
      </c>
      <c r="H21" s="33">
        <f t="shared" si="0"/>
        <v>83082.8</v>
      </c>
      <c r="I21" s="23"/>
      <c r="J21" s="15"/>
      <c r="L21" s="23">
        <v>78380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76</v>
      </c>
      <c r="B22" s="7"/>
      <c r="C22" s="7" t="s">
        <v>66</v>
      </c>
      <c r="D22" s="7">
        <v>103</v>
      </c>
      <c r="E22" s="22">
        <v>0</v>
      </c>
      <c r="F22" s="22">
        <v>2.36</v>
      </c>
      <c r="G22" s="8" t="s">
        <v>35</v>
      </c>
      <c r="H22" s="33">
        <f t="shared" si="0"/>
        <v>83082.8</v>
      </c>
      <c r="I22" s="23"/>
      <c r="J22" s="15"/>
      <c r="L22" s="23">
        <v>78380</v>
      </c>
      <c r="V22" s="10"/>
      <c r="W22" s="11"/>
      <c r="X22" s="11"/>
      <c r="Y22" s="11"/>
      <c r="Z22" s="11"/>
      <c r="AA22" s="11"/>
      <c r="AB22" s="11"/>
      <c r="AC22" s="10"/>
    </row>
    <row r="23" spans="1:29" ht="16.5" customHeight="1" x14ac:dyDescent="0.3">
      <c r="A23" s="7" t="s">
        <v>77</v>
      </c>
      <c r="B23" s="7"/>
      <c r="C23" s="7" t="s">
        <v>66</v>
      </c>
      <c r="D23" s="7">
        <v>103</v>
      </c>
      <c r="E23" s="22">
        <v>0</v>
      </c>
      <c r="F23" s="22">
        <v>2.83</v>
      </c>
      <c r="G23" s="8" t="s">
        <v>35</v>
      </c>
      <c r="H23" s="33">
        <f t="shared" si="0"/>
        <v>83082.8</v>
      </c>
      <c r="I23" s="23"/>
      <c r="J23" s="15"/>
      <c r="L23" s="23">
        <v>78380</v>
      </c>
      <c r="V23" s="10"/>
      <c r="W23" s="11"/>
      <c r="X23" s="11"/>
      <c r="Y23" s="11"/>
      <c r="Z23" s="11"/>
      <c r="AA23" s="11"/>
      <c r="AB23" s="11"/>
      <c r="AC23" s="10"/>
    </row>
    <row r="24" spans="1:29" ht="16.5" customHeight="1" x14ac:dyDescent="0.3">
      <c r="A24" s="7" t="s">
        <v>78</v>
      </c>
      <c r="B24" s="7"/>
      <c r="C24" s="7" t="s">
        <v>66</v>
      </c>
      <c r="D24" s="7" t="s">
        <v>67</v>
      </c>
      <c r="E24" s="22">
        <v>0</v>
      </c>
      <c r="F24" s="22">
        <v>7.07</v>
      </c>
      <c r="G24" s="8" t="s">
        <v>35</v>
      </c>
      <c r="H24" s="33">
        <f t="shared" si="0"/>
        <v>83082.8</v>
      </c>
      <c r="I24" s="23"/>
      <c r="J24" s="15"/>
      <c r="L24" s="23">
        <v>78380</v>
      </c>
      <c r="V24" s="10"/>
      <c r="W24" s="11"/>
      <c r="X24" s="11"/>
      <c r="Y24" s="11"/>
      <c r="Z24" s="11"/>
      <c r="AA24" s="11"/>
      <c r="AB24" s="11"/>
      <c r="AC24" s="10"/>
    </row>
    <row r="25" spans="1:29" ht="16.5" customHeight="1" x14ac:dyDescent="0.3">
      <c r="A25" s="7" t="s">
        <v>79</v>
      </c>
      <c r="B25" s="7"/>
      <c r="C25" s="7" t="s">
        <v>66</v>
      </c>
      <c r="D25" s="7">
        <v>103</v>
      </c>
      <c r="E25" s="22">
        <v>0</v>
      </c>
      <c r="F25" s="22">
        <v>3.77</v>
      </c>
      <c r="G25" s="8" t="s">
        <v>35</v>
      </c>
      <c r="H25" s="33">
        <f t="shared" si="0"/>
        <v>88616</v>
      </c>
      <c r="I25" s="23"/>
      <c r="J25" s="15"/>
      <c r="L25" s="23">
        <v>83600</v>
      </c>
      <c r="V25" s="10"/>
      <c r="W25" s="11"/>
      <c r="X25" s="11"/>
      <c r="Y25" s="11"/>
      <c r="Z25" s="11"/>
      <c r="AA25" s="11"/>
      <c r="AB25" s="11"/>
      <c r="AC25" s="10"/>
    </row>
    <row r="26" spans="1:29" ht="16.5" customHeight="1" x14ac:dyDescent="0.3">
      <c r="A26" s="7" t="s">
        <v>80</v>
      </c>
      <c r="B26" s="7"/>
      <c r="C26" s="7" t="s">
        <v>66</v>
      </c>
      <c r="D26" s="7">
        <v>103</v>
      </c>
      <c r="E26" s="22">
        <v>0</v>
      </c>
      <c r="F26" s="22">
        <v>5.0199999999999996</v>
      </c>
      <c r="G26" s="8" t="s">
        <v>35</v>
      </c>
      <c r="H26" s="33">
        <f t="shared" si="0"/>
        <v>88616</v>
      </c>
      <c r="I26" s="23"/>
      <c r="J26" s="15"/>
      <c r="L26" s="23">
        <v>83600</v>
      </c>
      <c r="V26" s="10"/>
      <c r="W26" s="11"/>
      <c r="X26" s="11"/>
      <c r="Y26" s="11"/>
      <c r="Z26" s="11"/>
      <c r="AA26" s="11"/>
      <c r="AB26" s="11"/>
      <c r="AC26" s="10"/>
    </row>
    <row r="27" spans="1:29" ht="18.75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L27" s="23"/>
    </row>
    <row r="28" spans="1:29" ht="15" customHeight="1" x14ac:dyDescent="0.2">
      <c r="A28" s="129" t="s">
        <v>56</v>
      </c>
      <c r="B28" s="129"/>
      <c r="C28" s="129"/>
      <c r="D28" s="129"/>
      <c r="E28" s="129"/>
      <c r="F28" s="129"/>
      <c r="G28" s="129"/>
      <c r="H28" s="129"/>
      <c r="I28" s="19"/>
      <c r="J28" s="19"/>
    </row>
    <row r="29" spans="1:29" ht="27" customHeight="1" x14ac:dyDescent="0.2">
      <c r="A29" s="129" t="s">
        <v>55</v>
      </c>
      <c r="B29" s="129"/>
      <c r="C29" s="129"/>
      <c r="D29" s="129"/>
      <c r="E29" s="129"/>
      <c r="F29" s="129"/>
      <c r="G29" s="129"/>
      <c r="H29" s="129"/>
      <c r="I29" s="19"/>
      <c r="J29" s="19"/>
    </row>
    <row r="30" spans="1:29" ht="15.75" x14ac:dyDescent="0.2">
      <c r="A30" s="130" t="s">
        <v>632</v>
      </c>
      <c r="B30" s="131"/>
      <c r="C30" s="131"/>
      <c r="D30" s="131"/>
      <c r="E30" s="131"/>
      <c r="F30" s="131"/>
      <c r="G30" s="131"/>
      <c r="H30" s="131"/>
    </row>
    <row r="31" spans="1:29" x14ac:dyDescent="0.2">
      <c r="A31" s="132" t="s">
        <v>633</v>
      </c>
      <c r="B31" s="133"/>
      <c r="C31" s="133"/>
      <c r="D31" s="133"/>
      <c r="E31" s="133"/>
      <c r="F31" s="133"/>
      <c r="G31" s="133"/>
      <c r="H31" s="133"/>
    </row>
    <row r="32" spans="1:29" x14ac:dyDescent="0.2">
      <c r="A32" s="132" t="s">
        <v>634</v>
      </c>
      <c r="B32" s="133"/>
      <c r="C32" s="133"/>
      <c r="D32" s="133"/>
      <c r="E32" s="133"/>
      <c r="F32" s="133"/>
      <c r="G32" s="133"/>
      <c r="H32" s="133"/>
    </row>
    <row r="33" spans="1:8" x14ac:dyDescent="0.2">
      <c r="A33" s="132" t="s">
        <v>635</v>
      </c>
      <c r="B33" s="133"/>
      <c r="C33" s="133"/>
      <c r="D33" s="133"/>
      <c r="E33" s="133"/>
      <c r="F33" s="133"/>
      <c r="G33" s="133"/>
      <c r="H33" s="133"/>
    </row>
    <row r="34" spans="1:8" x14ac:dyDescent="0.2">
      <c r="A34" s="126" t="s">
        <v>636</v>
      </c>
      <c r="B34" s="127"/>
      <c r="C34" s="127"/>
      <c r="D34" s="127"/>
      <c r="E34" s="127"/>
      <c r="F34" s="127"/>
      <c r="G34" s="127"/>
      <c r="H34" s="127"/>
    </row>
    <row r="35" spans="1:8" x14ac:dyDescent="0.2">
      <c r="A35" s="126" t="s">
        <v>637</v>
      </c>
      <c r="B35" s="127"/>
      <c r="C35" s="127"/>
      <c r="D35" s="127"/>
      <c r="E35" s="127"/>
      <c r="F35" s="127"/>
      <c r="G35" s="127"/>
      <c r="H35" s="127"/>
    </row>
    <row r="36" spans="1:8" x14ac:dyDescent="0.2">
      <c r="A36" s="126" t="s">
        <v>638</v>
      </c>
      <c r="B36" s="127"/>
      <c r="C36" s="127"/>
      <c r="D36" s="127"/>
      <c r="E36" s="127"/>
      <c r="F36" s="127"/>
      <c r="G36" s="127"/>
      <c r="H36" s="127"/>
    </row>
    <row r="37" spans="1:8" x14ac:dyDescent="0.2">
      <c r="A37" s="126" t="s">
        <v>639</v>
      </c>
      <c r="B37" s="127"/>
      <c r="C37" s="127"/>
      <c r="D37" s="127"/>
      <c r="E37" s="127"/>
      <c r="F37" s="127"/>
      <c r="G37" s="127"/>
      <c r="H37" s="127"/>
    </row>
    <row r="38" spans="1:8" x14ac:dyDescent="0.2">
      <c r="A38" s="126" t="s">
        <v>640</v>
      </c>
      <c r="B38" s="127"/>
      <c r="C38" s="127"/>
      <c r="D38" s="127"/>
      <c r="E38" s="127"/>
      <c r="F38" s="127"/>
      <c r="G38" s="127"/>
      <c r="H38" s="127"/>
    </row>
    <row r="39" spans="1:8" x14ac:dyDescent="0.2">
      <c r="A39" s="128" t="s">
        <v>641</v>
      </c>
      <c r="B39" s="128"/>
      <c r="C39" s="128"/>
      <c r="D39" s="128"/>
      <c r="E39" s="128"/>
      <c r="F39" s="128"/>
      <c r="G39" s="128"/>
      <c r="H39" s="128"/>
    </row>
    <row r="40" spans="1:8" ht="66.75" customHeight="1" x14ac:dyDescent="0.2">
      <c r="A40" s="128"/>
      <c r="B40" s="128"/>
      <c r="C40" s="128"/>
      <c r="D40" s="128"/>
      <c r="E40" s="128"/>
      <c r="F40" s="128"/>
      <c r="G40" s="128"/>
      <c r="H40" s="128"/>
    </row>
  </sheetData>
  <sheetProtection algorithmName="SHA-512" hashValue="MfwGaebCBttQe094H41Pu9cVln+yREv2Y9g93peDi8jseH6Hjx0q2Jc6dW2c89djtw1WZ4Pxp6ZSsUVj8Goi2Q==" saltValue="8mCIfjXu8nn4c+M2MgMclA==" spinCount="100000" sheet="1" objects="1" scenarios="1"/>
  <mergeCells count="29">
    <mergeCell ref="A38:H38"/>
    <mergeCell ref="A39:H40"/>
    <mergeCell ref="A33:H33"/>
    <mergeCell ref="A34:H34"/>
    <mergeCell ref="A35:H35"/>
    <mergeCell ref="A36:H36"/>
    <mergeCell ref="A37:H37"/>
    <mergeCell ref="A28:H28"/>
    <mergeCell ref="A29:H29"/>
    <mergeCell ref="A30:H30"/>
    <mergeCell ref="A31:H31"/>
    <mergeCell ref="A32:H32"/>
    <mergeCell ref="H2:J2"/>
    <mergeCell ref="H3:J3"/>
    <mergeCell ref="H4:J4"/>
    <mergeCell ref="H5:J5"/>
    <mergeCell ref="H6:J6"/>
    <mergeCell ref="J12:J13"/>
    <mergeCell ref="A9:J9"/>
    <mergeCell ref="H11:J11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</mergeCells>
  <hyperlinks>
    <hyperlink ref="A8" location="Главная!A1" display="На Главную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AC35"/>
  <sheetViews>
    <sheetView view="pageBreakPreview" zoomScaleNormal="85" zoomScaleSheetLayoutView="100" workbookViewId="0">
      <selection activeCell="L1" sqref="L1:L1048576"/>
    </sheetView>
  </sheetViews>
  <sheetFormatPr defaultColWidth="10.6640625" defaultRowHeight="15" x14ac:dyDescent="0.2"/>
  <cols>
    <col min="1" max="1" width="67.5" style="21" customWidth="1"/>
    <col min="2" max="2" width="17.6640625" style="21" customWidth="1"/>
    <col min="3" max="3" width="21.1640625" style="21" customWidth="1"/>
    <col min="4" max="4" width="17.5" style="21" customWidth="1"/>
    <col min="5" max="6" width="14.5" style="21" hidden="1" customWidth="1"/>
    <col min="7" max="7" width="8.5" style="21" customWidth="1"/>
    <col min="8" max="8" width="18.33203125" style="21" customWidth="1"/>
    <col min="9" max="10" width="18" style="21" hidden="1" customWidth="1"/>
    <col min="11" max="11" width="9.33203125" style="21"/>
    <col min="12" max="12" width="17.33203125" style="21" hidden="1" customWidth="1"/>
    <col min="13" max="20" width="9.33203125" style="21"/>
    <col min="21" max="21" width="9.5" style="21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3" customWidth="1"/>
    <col min="29" max="29" width="11.83203125" style="13" customWidth="1"/>
    <col min="30" max="16384" width="10.6640625" style="21"/>
  </cols>
  <sheetData>
    <row r="1" spans="1:29" x14ac:dyDescent="0.2">
      <c r="E1" s="1"/>
    </row>
    <row r="2" spans="1:29" ht="18.75" customHeight="1" x14ac:dyDescent="0.2">
      <c r="A2" s="3"/>
      <c r="B2" s="3"/>
      <c r="C2" s="3"/>
      <c r="D2" s="3"/>
      <c r="E2" s="3"/>
      <c r="F2" s="3"/>
      <c r="G2" s="4"/>
      <c r="H2" s="141"/>
      <c r="I2" s="141"/>
      <c r="J2" s="141"/>
    </row>
    <row r="3" spans="1:29" ht="18" customHeight="1" x14ac:dyDescent="0.2">
      <c r="A3" s="3"/>
      <c r="B3" s="3"/>
      <c r="C3" s="3"/>
      <c r="D3" s="3"/>
      <c r="E3" s="3"/>
      <c r="F3" s="3"/>
      <c r="G3" s="4"/>
      <c r="H3" s="141"/>
      <c r="I3" s="141"/>
      <c r="J3" s="141"/>
    </row>
    <row r="4" spans="1:29" ht="18" customHeight="1" x14ac:dyDescent="0.2">
      <c r="A4" s="3"/>
      <c r="B4" s="3"/>
      <c r="C4" s="3"/>
      <c r="D4" s="3"/>
      <c r="E4" s="3"/>
      <c r="F4" s="3"/>
      <c r="G4" s="4"/>
      <c r="H4" s="141"/>
      <c r="I4" s="141"/>
      <c r="J4" s="141"/>
    </row>
    <row r="5" spans="1:29" ht="19.5" customHeight="1" x14ac:dyDescent="0.2">
      <c r="A5" s="3"/>
      <c r="B5" s="3"/>
      <c r="C5" s="3"/>
      <c r="D5" s="3"/>
      <c r="E5" s="3"/>
      <c r="F5" s="3"/>
      <c r="G5" s="4"/>
      <c r="H5" s="142"/>
      <c r="I5" s="142"/>
      <c r="J5" s="142"/>
    </row>
    <row r="6" spans="1:29" ht="19.5" customHeight="1" x14ac:dyDescent="0.2">
      <c r="A6" s="3"/>
      <c r="B6" s="3"/>
      <c r="C6" s="3"/>
      <c r="D6" s="3"/>
      <c r="E6" s="3"/>
      <c r="F6" s="3"/>
      <c r="G6" s="4"/>
      <c r="H6" s="142"/>
      <c r="I6" s="142"/>
      <c r="J6" s="142"/>
      <c r="K6" s="1"/>
    </row>
    <row r="7" spans="1:29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29" ht="16.5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</row>
    <row r="9" spans="1:29" ht="16.5" customHeight="1" x14ac:dyDescent="0.25">
      <c r="A9" s="16" t="s">
        <v>8</v>
      </c>
      <c r="B9" s="5"/>
      <c r="C9" s="5"/>
      <c r="D9" s="5"/>
      <c r="E9" s="5"/>
      <c r="F9" s="5"/>
      <c r="G9" s="5"/>
      <c r="H9" s="5"/>
      <c r="I9" s="5"/>
      <c r="J9" s="5"/>
    </row>
    <row r="10" spans="1:29" ht="16.5" customHeight="1" x14ac:dyDescent="0.2">
      <c r="A10" s="136" t="s">
        <v>656</v>
      </c>
      <c r="B10" s="136"/>
      <c r="C10" s="136"/>
      <c r="D10" s="136"/>
      <c r="E10" s="136"/>
      <c r="F10" s="136"/>
      <c r="G10" s="136"/>
      <c r="H10" s="136"/>
      <c r="I10" s="137"/>
      <c r="J10" s="137"/>
    </row>
    <row r="11" spans="1:29" ht="16.5" hidden="1" customHeight="1" x14ac:dyDescent="0.2">
      <c r="A11" s="20"/>
      <c r="B11" s="20"/>
      <c r="C11" s="20"/>
      <c r="D11" s="20"/>
      <c r="E11"/>
      <c r="F11"/>
      <c r="G11" s="20"/>
      <c r="H11"/>
      <c r="I11"/>
      <c r="J11"/>
    </row>
    <row r="12" spans="1:29" ht="18" customHeight="1" x14ac:dyDescent="0.2">
      <c r="A12" s="28" t="s">
        <v>630</v>
      </c>
      <c r="B12" s="3"/>
      <c r="C12" s="3"/>
      <c r="D12" s="3"/>
      <c r="G12" s="4"/>
      <c r="H12" s="138"/>
      <c r="I12" s="138"/>
      <c r="J12" s="138"/>
    </row>
    <row r="13" spans="1:29" ht="19.5" customHeight="1" x14ac:dyDescent="0.2">
      <c r="A13" s="134" t="s">
        <v>0</v>
      </c>
      <c r="B13" s="134" t="s">
        <v>5</v>
      </c>
      <c r="C13" s="134" t="s">
        <v>6</v>
      </c>
      <c r="D13" s="134" t="s">
        <v>7</v>
      </c>
      <c r="E13" s="134" t="s">
        <v>3</v>
      </c>
      <c r="F13" s="134" t="s">
        <v>4</v>
      </c>
      <c r="G13" s="134" t="s">
        <v>1</v>
      </c>
      <c r="H13" s="134" t="s">
        <v>631</v>
      </c>
      <c r="I13" s="134" t="s">
        <v>631</v>
      </c>
      <c r="J13" s="134" t="s">
        <v>631</v>
      </c>
    </row>
    <row r="14" spans="1:29" ht="38.25" customHeight="1" x14ac:dyDescent="0.2">
      <c r="A14" s="139"/>
      <c r="B14" s="140"/>
      <c r="C14" s="140"/>
      <c r="D14" s="140"/>
      <c r="E14" s="139"/>
      <c r="F14" s="139"/>
      <c r="G14" s="139"/>
      <c r="H14" s="135"/>
      <c r="I14" s="135"/>
      <c r="J14" s="135"/>
    </row>
    <row r="15" spans="1:29" ht="16.5" customHeight="1" x14ac:dyDescent="0.3">
      <c r="A15" s="7" t="s">
        <v>214</v>
      </c>
      <c r="B15" s="7"/>
      <c r="C15" s="7" t="s">
        <v>66</v>
      </c>
      <c r="D15" s="7">
        <v>103</v>
      </c>
      <c r="E15" s="22">
        <v>5.5</v>
      </c>
      <c r="F15" s="22">
        <v>0.79</v>
      </c>
      <c r="G15" s="8" t="s">
        <v>35</v>
      </c>
      <c r="H15" s="33">
        <f t="shared" ref="H15:H20" si="0">L15*6%+L15</f>
        <v>143227.20000000001</v>
      </c>
      <c r="I15" s="23"/>
      <c r="J15" s="15"/>
      <c r="L15" s="23">
        <v>135120</v>
      </c>
      <c r="V15" s="10"/>
      <c r="W15" s="11"/>
      <c r="X15" s="11"/>
      <c r="Y15" s="11"/>
      <c r="Z15" s="11"/>
      <c r="AA15" s="11"/>
      <c r="AB15" s="11"/>
      <c r="AC15" s="10"/>
    </row>
    <row r="16" spans="1:29" ht="16.5" customHeight="1" x14ac:dyDescent="0.3">
      <c r="A16" s="7" t="s">
        <v>215</v>
      </c>
      <c r="B16" s="7"/>
      <c r="C16" s="7" t="s">
        <v>66</v>
      </c>
      <c r="D16" s="7">
        <v>103</v>
      </c>
      <c r="E16" s="22">
        <v>9</v>
      </c>
      <c r="F16" s="22">
        <v>1.26</v>
      </c>
      <c r="G16" s="8" t="s">
        <v>35</v>
      </c>
      <c r="H16" s="33">
        <f t="shared" si="0"/>
        <v>135584.6</v>
      </c>
      <c r="I16" s="23"/>
      <c r="J16" s="15"/>
      <c r="L16" s="23">
        <v>127910</v>
      </c>
      <c r="V16" s="10"/>
      <c r="W16" s="11"/>
      <c r="X16" s="11"/>
      <c r="Y16" s="11"/>
      <c r="Z16" s="11"/>
      <c r="AA16" s="11"/>
      <c r="AB16" s="11"/>
      <c r="AC16" s="10"/>
    </row>
    <row r="17" spans="1:29" ht="16.5" customHeight="1" x14ac:dyDescent="0.3">
      <c r="A17" s="7" t="s">
        <v>215</v>
      </c>
      <c r="B17" s="7"/>
      <c r="C17" s="7" t="s">
        <v>68</v>
      </c>
      <c r="D17" s="7">
        <v>103</v>
      </c>
      <c r="E17" s="22">
        <v>0</v>
      </c>
      <c r="F17" s="22">
        <v>1.26</v>
      </c>
      <c r="G17" s="8" t="s">
        <v>35</v>
      </c>
      <c r="H17" s="33">
        <f t="shared" si="0"/>
        <v>144001</v>
      </c>
      <c r="I17" s="23"/>
      <c r="J17" s="15"/>
      <c r="L17" s="23">
        <v>135850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216</v>
      </c>
      <c r="B18" s="7"/>
      <c r="C18" s="7" t="s">
        <v>66</v>
      </c>
      <c r="D18" s="7">
        <v>103</v>
      </c>
      <c r="E18" s="22">
        <v>0</v>
      </c>
      <c r="F18" s="22">
        <v>1.57</v>
      </c>
      <c r="G18" s="8" t="s">
        <v>35</v>
      </c>
      <c r="H18" s="33">
        <f t="shared" si="0"/>
        <v>136252.4</v>
      </c>
      <c r="I18" s="23"/>
      <c r="J18" s="15"/>
      <c r="L18" s="23">
        <v>128540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217</v>
      </c>
      <c r="B19" s="7"/>
      <c r="C19" s="7" t="s">
        <v>66</v>
      </c>
      <c r="D19" s="7">
        <v>103</v>
      </c>
      <c r="E19" s="22">
        <v>12</v>
      </c>
      <c r="F19" s="22">
        <v>1.57</v>
      </c>
      <c r="G19" s="8" t="s">
        <v>35</v>
      </c>
      <c r="H19" s="33">
        <f t="shared" si="0"/>
        <v>135584.6</v>
      </c>
      <c r="I19" s="23"/>
      <c r="J19" s="15"/>
      <c r="L19" s="23">
        <v>127910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218</v>
      </c>
      <c r="B20" s="7"/>
      <c r="C20" s="7" t="s">
        <v>66</v>
      </c>
      <c r="D20" s="7">
        <v>103</v>
      </c>
      <c r="E20" s="22">
        <v>14</v>
      </c>
      <c r="F20" s="22">
        <v>1.96</v>
      </c>
      <c r="G20" s="8" t="s">
        <v>35</v>
      </c>
      <c r="H20" s="33">
        <f t="shared" si="0"/>
        <v>135807.20000000001</v>
      </c>
      <c r="I20" s="23"/>
      <c r="J20" s="15"/>
      <c r="L20" s="23">
        <v>128120</v>
      </c>
      <c r="V20" s="10"/>
      <c r="W20" s="11"/>
      <c r="X20" s="11"/>
      <c r="Y20" s="11"/>
      <c r="Z20" s="11"/>
      <c r="AA20" s="11"/>
      <c r="AB20" s="11"/>
      <c r="AC20" s="10"/>
    </row>
    <row r="21" spans="1:29" ht="18.75" x14ac:dyDescent="0.2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pans="1:29" ht="18.75" customHeight="1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spans="1:29" ht="22.5" customHeight="1" x14ac:dyDescent="0.2">
      <c r="A23" s="129" t="s">
        <v>56</v>
      </c>
      <c r="B23" s="129"/>
      <c r="C23" s="129"/>
      <c r="D23" s="129"/>
      <c r="E23" s="129"/>
      <c r="F23" s="129"/>
      <c r="G23" s="129"/>
      <c r="H23" s="129"/>
      <c r="I23" s="19"/>
      <c r="J23" s="19"/>
    </row>
    <row r="24" spans="1:29" ht="24" customHeight="1" x14ac:dyDescent="0.2">
      <c r="A24" s="129" t="s">
        <v>55</v>
      </c>
      <c r="B24" s="129"/>
      <c r="C24" s="129"/>
      <c r="D24" s="129"/>
      <c r="E24" s="129"/>
      <c r="F24" s="129"/>
      <c r="G24" s="129"/>
      <c r="H24" s="129"/>
      <c r="I24" s="19"/>
      <c r="J24" s="19"/>
    </row>
    <row r="25" spans="1:29" ht="15" customHeight="1" x14ac:dyDescent="0.2">
      <c r="A25" s="130" t="s">
        <v>632</v>
      </c>
      <c r="B25" s="131"/>
      <c r="C25" s="131"/>
      <c r="D25" s="131"/>
      <c r="E25" s="131"/>
      <c r="F25" s="131"/>
      <c r="G25" s="131"/>
      <c r="H25" s="131"/>
      <c r="I25" s="19"/>
      <c r="J25" s="19"/>
    </row>
    <row r="26" spans="1:29" x14ac:dyDescent="0.2">
      <c r="A26" s="132" t="s">
        <v>633</v>
      </c>
      <c r="B26" s="133"/>
      <c r="C26" s="133"/>
      <c r="D26" s="133"/>
      <c r="E26" s="133"/>
      <c r="F26" s="133"/>
      <c r="G26" s="133"/>
      <c r="H26" s="133"/>
    </row>
    <row r="27" spans="1:29" x14ac:dyDescent="0.2">
      <c r="A27" s="132" t="s">
        <v>634</v>
      </c>
      <c r="B27" s="133"/>
      <c r="C27" s="133"/>
      <c r="D27" s="133"/>
      <c r="E27" s="133"/>
      <c r="F27" s="133"/>
      <c r="G27" s="133"/>
      <c r="H27" s="133"/>
    </row>
    <row r="28" spans="1:29" x14ac:dyDescent="0.2">
      <c r="A28" s="132" t="s">
        <v>635</v>
      </c>
      <c r="B28" s="133"/>
      <c r="C28" s="133"/>
      <c r="D28" s="133"/>
      <c r="E28" s="133"/>
      <c r="F28" s="133"/>
      <c r="G28" s="133"/>
      <c r="H28" s="133"/>
    </row>
    <row r="29" spans="1:29" x14ac:dyDescent="0.2">
      <c r="A29" s="126" t="s">
        <v>636</v>
      </c>
      <c r="B29" s="127"/>
      <c r="C29" s="127"/>
      <c r="D29" s="127"/>
      <c r="E29" s="127"/>
      <c r="F29" s="127"/>
      <c r="G29" s="127"/>
      <c r="H29" s="127"/>
    </row>
    <row r="30" spans="1:29" x14ac:dyDescent="0.2">
      <c r="A30" s="126" t="s">
        <v>637</v>
      </c>
      <c r="B30" s="127"/>
      <c r="C30" s="127"/>
      <c r="D30" s="127"/>
      <c r="E30" s="127"/>
      <c r="F30" s="127"/>
      <c r="G30" s="127"/>
      <c r="H30" s="127"/>
    </row>
    <row r="31" spans="1:29" x14ac:dyDescent="0.2">
      <c r="A31" s="126" t="s">
        <v>638</v>
      </c>
      <c r="B31" s="127"/>
      <c r="C31" s="127"/>
      <c r="D31" s="127"/>
      <c r="E31" s="127"/>
      <c r="F31" s="127"/>
      <c r="G31" s="127"/>
      <c r="H31" s="127"/>
    </row>
    <row r="32" spans="1:29" x14ac:dyDescent="0.2">
      <c r="A32" s="126" t="s">
        <v>639</v>
      </c>
      <c r="B32" s="127"/>
      <c r="C32" s="127"/>
      <c r="D32" s="127"/>
      <c r="E32" s="127"/>
      <c r="F32" s="127"/>
      <c r="G32" s="127"/>
      <c r="H32" s="127"/>
    </row>
    <row r="33" spans="1:8" x14ac:dyDescent="0.2">
      <c r="A33" s="126" t="s">
        <v>640</v>
      </c>
      <c r="B33" s="127"/>
      <c r="C33" s="127"/>
      <c r="D33" s="127"/>
      <c r="E33" s="127"/>
      <c r="F33" s="127"/>
      <c r="G33" s="127"/>
      <c r="H33" s="127"/>
    </row>
    <row r="34" spans="1:8" x14ac:dyDescent="0.2">
      <c r="A34" s="128" t="s">
        <v>641</v>
      </c>
      <c r="B34" s="128"/>
      <c r="C34" s="128"/>
      <c r="D34" s="128"/>
      <c r="E34" s="128"/>
      <c r="F34" s="128"/>
      <c r="G34" s="128"/>
      <c r="H34" s="128"/>
    </row>
    <row r="35" spans="1:8" ht="68.25" customHeight="1" x14ac:dyDescent="0.2">
      <c r="A35" s="128"/>
      <c r="B35" s="128"/>
      <c r="C35" s="128"/>
      <c r="D35" s="128"/>
      <c r="E35" s="128"/>
      <c r="F35" s="128"/>
      <c r="G35" s="128"/>
      <c r="H35" s="128"/>
    </row>
  </sheetData>
  <sheetProtection algorithmName="SHA-512" hashValue="rd5Qq8epm7H2oKx7foQ1AkkEJ9I6D/LSVTpOsBjmJR2iFLFf9xGClR0awNJzEXHpki0u1tG/mgtDTOGAzERgnQ==" saltValue="tYIkFFv5EskAlnvzjrfSjg==" spinCount="100000" sheet="1" objects="1" scenarios="1"/>
  <mergeCells count="29">
    <mergeCell ref="A33:H33"/>
    <mergeCell ref="A34:H35"/>
    <mergeCell ref="A28:H28"/>
    <mergeCell ref="A29:H29"/>
    <mergeCell ref="A30:H30"/>
    <mergeCell ref="A31:H31"/>
    <mergeCell ref="A32:H32"/>
    <mergeCell ref="A23:H23"/>
    <mergeCell ref="A24:H24"/>
    <mergeCell ref="A25:H25"/>
    <mergeCell ref="A26:H26"/>
    <mergeCell ref="A27:H27"/>
    <mergeCell ref="H2:J2"/>
    <mergeCell ref="H3:J3"/>
    <mergeCell ref="H4:J4"/>
    <mergeCell ref="H5:J5"/>
    <mergeCell ref="H6:J6"/>
    <mergeCell ref="A10:J10"/>
    <mergeCell ref="H12:J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</mergeCells>
  <hyperlinks>
    <hyperlink ref="A9" location="Главная!A1" display="На Главную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/>
  <dimension ref="A1:AC31"/>
  <sheetViews>
    <sheetView view="pageBreakPreview" topLeftCell="A6" zoomScaleNormal="85" zoomScaleSheetLayoutView="100" workbookViewId="0">
      <selection activeCell="L6" sqref="L1:L1048576"/>
    </sheetView>
  </sheetViews>
  <sheetFormatPr defaultColWidth="10.6640625" defaultRowHeight="15" x14ac:dyDescent="0.2"/>
  <cols>
    <col min="1" max="1" width="67.5" style="21" customWidth="1"/>
    <col min="2" max="2" width="17.6640625" style="21" customWidth="1"/>
    <col min="3" max="3" width="21.1640625" style="21" customWidth="1"/>
    <col min="4" max="4" width="17.5" style="21" customWidth="1"/>
    <col min="5" max="6" width="14.5" style="21" hidden="1" customWidth="1"/>
    <col min="7" max="7" width="8.5" style="21" customWidth="1"/>
    <col min="8" max="8" width="18.33203125" style="21" customWidth="1"/>
    <col min="9" max="10" width="18" style="21" hidden="1" customWidth="1"/>
    <col min="11" max="11" width="9.33203125" style="21"/>
    <col min="12" max="12" width="11" style="21" hidden="1" customWidth="1"/>
    <col min="13" max="20" width="9.33203125" style="21"/>
    <col min="21" max="21" width="9.5" style="21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3" customWidth="1"/>
    <col min="29" max="29" width="11.83203125" style="13" customWidth="1"/>
    <col min="30" max="16384" width="10.6640625" style="21"/>
  </cols>
  <sheetData>
    <row r="1" spans="1:29" x14ac:dyDescent="0.2">
      <c r="E1" s="1"/>
    </row>
    <row r="2" spans="1:29" ht="18.75" customHeight="1" x14ac:dyDescent="0.2">
      <c r="A2" s="3"/>
      <c r="B2" s="3"/>
      <c r="C2" s="3"/>
      <c r="D2" s="3"/>
      <c r="E2" s="3"/>
      <c r="F2" s="3"/>
      <c r="G2" s="4"/>
      <c r="H2" s="141"/>
      <c r="I2" s="141"/>
      <c r="J2" s="141"/>
    </row>
    <row r="3" spans="1:29" ht="18" customHeight="1" x14ac:dyDescent="0.2">
      <c r="A3" s="3"/>
      <c r="B3" s="3"/>
      <c r="C3" s="3"/>
      <c r="D3" s="3"/>
      <c r="E3" s="3"/>
      <c r="F3" s="3"/>
      <c r="G3" s="4"/>
      <c r="H3" s="141"/>
      <c r="I3" s="141"/>
      <c r="J3" s="141"/>
    </row>
    <row r="4" spans="1:29" ht="18" customHeight="1" x14ac:dyDescent="0.2">
      <c r="A4" s="3"/>
      <c r="B4" s="3"/>
      <c r="C4" s="3"/>
      <c r="D4" s="3"/>
      <c r="E4" s="3"/>
      <c r="F4" s="3"/>
      <c r="G4" s="4"/>
      <c r="H4" s="141"/>
      <c r="I4" s="141"/>
      <c r="J4" s="141"/>
    </row>
    <row r="5" spans="1:29" ht="19.5" customHeight="1" x14ac:dyDescent="0.2">
      <c r="A5" s="3"/>
      <c r="B5" s="3"/>
      <c r="C5" s="3"/>
      <c r="D5" s="3"/>
      <c r="E5" s="3"/>
      <c r="F5" s="3"/>
      <c r="G5" s="4"/>
      <c r="H5" s="142"/>
      <c r="I5" s="142"/>
      <c r="J5" s="142"/>
    </row>
    <row r="6" spans="1:29" ht="19.5" customHeight="1" x14ac:dyDescent="0.2">
      <c r="A6" s="3"/>
      <c r="B6" s="3"/>
      <c r="C6" s="3"/>
      <c r="D6" s="3"/>
      <c r="E6" s="3"/>
      <c r="F6" s="3"/>
      <c r="G6" s="4"/>
      <c r="H6" s="142"/>
      <c r="I6" s="142"/>
      <c r="J6" s="142"/>
      <c r="K6" s="1"/>
    </row>
    <row r="7" spans="1:29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29" ht="16.5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</row>
    <row r="9" spans="1:29" ht="16.5" customHeight="1" x14ac:dyDescent="0.25">
      <c r="A9" s="16" t="s">
        <v>8</v>
      </c>
      <c r="B9" s="5"/>
      <c r="C9" s="5"/>
      <c r="D9" s="5"/>
      <c r="E9" s="5"/>
      <c r="F9" s="5"/>
      <c r="G9" s="5"/>
      <c r="H9" s="5"/>
      <c r="I9" s="5"/>
      <c r="J9" s="5"/>
    </row>
    <row r="10" spans="1:29" ht="16.5" customHeight="1" x14ac:dyDescent="0.2">
      <c r="A10" s="136" t="s">
        <v>2</v>
      </c>
      <c r="B10" s="136"/>
      <c r="C10" s="136"/>
      <c r="D10" s="136"/>
      <c r="E10" s="136"/>
      <c r="F10" s="136"/>
      <c r="G10" s="136"/>
      <c r="H10" s="136"/>
      <c r="I10" s="137"/>
      <c r="J10" s="137"/>
    </row>
    <row r="11" spans="1:29" ht="16.5" hidden="1" customHeight="1" x14ac:dyDescent="0.2">
      <c r="A11" s="20"/>
      <c r="B11" s="20"/>
      <c r="C11" s="20"/>
      <c r="D11" s="20"/>
      <c r="E11"/>
      <c r="F11"/>
      <c r="G11" s="20"/>
      <c r="H11"/>
      <c r="I11"/>
      <c r="J11"/>
    </row>
    <row r="12" spans="1:29" ht="18" customHeight="1" x14ac:dyDescent="0.2">
      <c r="A12" s="28" t="s">
        <v>630</v>
      </c>
      <c r="B12" s="3"/>
      <c r="C12" s="3"/>
      <c r="D12" s="3"/>
      <c r="G12" s="4"/>
      <c r="H12" s="138"/>
      <c r="I12" s="138"/>
      <c r="J12" s="138"/>
    </row>
    <row r="13" spans="1:29" ht="19.5" customHeight="1" x14ac:dyDescent="0.2">
      <c r="A13" s="134" t="s">
        <v>0</v>
      </c>
      <c r="B13" s="134" t="s">
        <v>5</v>
      </c>
      <c r="C13" s="134" t="s">
        <v>6</v>
      </c>
      <c r="D13" s="134" t="s">
        <v>7</v>
      </c>
      <c r="E13" s="134" t="s">
        <v>3</v>
      </c>
      <c r="F13" s="134" t="s">
        <v>4</v>
      </c>
      <c r="G13" s="134" t="s">
        <v>1</v>
      </c>
      <c r="H13" s="134" t="s">
        <v>631</v>
      </c>
      <c r="I13" s="134" t="s">
        <v>631</v>
      </c>
      <c r="J13" s="134" t="s">
        <v>631</v>
      </c>
    </row>
    <row r="14" spans="1:29" ht="38.25" customHeight="1" x14ac:dyDescent="0.2">
      <c r="A14" s="135"/>
      <c r="B14" s="135"/>
      <c r="C14" s="135"/>
      <c r="D14" s="135"/>
      <c r="E14" s="135"/>
      <c r="F14" s="135"/>
      <c r="G14" s="135"/>
      <c r="H14" s="135"/>
      <c r="I14" s="135"/>
      <c r="J14" s="135"/>
    </row>
    <row r="15" spans="1:29" ht="16.5" customHeight="1" x14ac:dyDescent="0.3">
      <c r="A15" s="7" t="s">
        <v>219</v>
      </c>
      <c r="B15" s="7" t="s">
        <v>37</v>
      </c>
      <c r="C15" s="7" t="s">
        <v>220</v>
      </c>
      <c r="D15" s="7">
        <v>6727</v>
      </c>
      <c r="E15" s="22">
        <v>955</v>
      </c>
      <c r="F15" s="22">
        <v>0</v>
      </c>
      <c r="G15" s="8" t="s">
        <v>35</v>
      </c>
      <c r="H15" s="33">
        <f>L15*6%+L15</f>
        <v>61480</v>
      </c>
      <c r="I15" s="23"/>
      <c r="J15" s="15"/>
      <c r="L15" s="23">
        <v>58000</v>
      </c>
      <c r="V15" s="10"/>
      <c r="W15" s="11"/>
      <c r="X15" s="11"/>
      <c r="Y15" s="11"/>
      <c r="Z15" s="11"/>
      <c r="AA15" s="11"/>
      <c r="AB15" s="11"/>
      <c r="AC15" s="10"/>
    </row>
    <row r="16" spans="1:29" ht="16.5" customHeight="1" x14ac:dyDescent="0.3">
      <c r="A16" s="7" t="s">
        <v>221</v>
      </c>
      <c r="B16" s="7" t="s">
        <v>37</v>
      </c>
      <c r="C16" s="7" t="s">
        <v>220</v>
      </c>
      <c r="D16" s="7">
        <v>6727</v>
      </c>
      <c r="E16" s="22">
        <v>1191</v>
      </c>
      <c r="F16" s="22">
        <v>0</v>
      </c>
      <c r="G16" s="8" t="s">
        <v>35</v>
      </c>
      <c r="H16" s="33">
        <f>L16*6%+L16</f>
        <v>59815.8</v>
      </c>
      <c r="I16" s="23"/>
      <c r="J16" s="15"/>
      <c r="L16" s="23">
        <v>56430</v>
      </c>
      <c r="V16" s="10"/>
      <c r="W16" s="11"/>
      <c r="X16" s="11"/>
      <c r="Y16" s="11"/>
      <c r="Z16" s="11"/>
      <c r="AA16" s="11"/>
      <c r="AB16" s="11"/>
      <c r="AC16" s="10"/>
    </row>
    <row r="17" spans="1:12" ht="18.75" x14ac:dyDescent="0.3">
      <c r="A17" s="7" t="s">
        <v>222</v>
      </c>
      <c r="B17" s="7" t="s">
        <v>37</v>
      </c>
      <c r="C17" s="7" t="s">
        <v>220</v>
      </c>
      <c r="D17" s="7">
        <v>6727</v>
      </c>
      <c r="E17" s="22">
        <v>1191</v>
      </c>
      <c r="F17" s="22">
        <v>0</v>
      </c>
      <c r="G17" s="8" t="s">
        <v>35</v>
      </c>
      <c r="H17" s="33">
        <f>L17*6%+L17</f>
        <v>59815.8</v>
      </c>
      <c r="I17" s="23"/>
      <c r="J17" s="15"/>
      <c r="L17" s="23">
        <v>56430</v>
      </c>
    </row>
    <row r="18" spans="1:12" ht="18.75" customHeight="1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</row>
    <row r="19" spans="1:12" ht="22.5" customHeight="1" x14ac:dyDescent="0.2">
      <c r="A19" s="129" t="s">
        <v>56</v>
      </c>
      <c r="B19" s="129"/>
      <c r="C19" s="129"/>
      <c r="D19" s="129"/>
      <c r="E19" s="129"/>
      <c r="F19" s="129"/>
      <c r="G19" s="129"/>
      <c r="H19" s="129"/>
      <c r="I19" s="19"/>
      <c r="J19" s="19"/>
    </row>
    <row r="20" spans="1:12" ht="26.25" customHeight="1" x14ac:dyDescent="0.2">
      <c r="A20" s="129" t="s">
        <v>55</v>
      </c>
      <c r="B20" s="129"/>
      <c r="C20" s="129"/>
      <c r="D20" s="129"/>
      <c r="E20" s="129"/>
      <c r="F20" s="129"/>
      <c r="G20" s="129"/>
      <c r="H20" s="129"/>
      <c r="I20" s="19"/>
      <c r="J20" s="19"/>
    </row>
    <row r="21" spans="1:12" ht="15" customHeight="1" x14ac:dyDescent="0.2">
      <c r="A21" s="130" t="s">
        <v>632</v>
      </c>
      <c r="B21" s="131"/>
      <c r="C21" s="131"/>
      <c r="D21" s="131"/>
      <c r="E21" s="131"/>
      <c r="F21" s="131"/>
      <c r="G21" s="131"/>
      <c r="H21" s="131"/>
      <c r="I21" s="19"/>
      <c r="J21" s="19"/>
    </row>
    <row r="22" spans="1:12" x14ac:dyDescent="0.2">
      <c r="A22" s="132" t="s">
        <v>633</v>
      </c>
      <c r="B22" s="133"/>
      <c r="C22" s="133"/>
      <c r="D22" s="133"/>
      <c r="E22" s="133"/>
      <c r="F22" s="133"/>
      <c r="G22" s="133"/>
      <c r="H22" s="133"/>
    </row>
    <row r="23" spans="1:12" x14ac:dyDescent="0.2">
      <c r="A23" s="132" t="s">
        <v>634</v>
      </c>
      <c r="B23" s="133"/>
      <c r="C23" s="133"/>
      <c r="D23" s="133"/>
      <c r="E23" s="133"/>
      <c r="F23" s="133"/>
      <c r="G23" s="133"/>
      <c r="H23" s="133"/>
    </row>
    <row r="24" spans="1:12" x14ac:dyDescent="0.2">
      <c r="A24" s="132" t="s">
        <v>635</v>
      </c>
      <c r="B24" s="133"/>
      <c r="C24" s="133"/>
      <c r="D24" s="133"/>
      <c r="E24" s="133"/>
      <c r="F24" s="133"/>
      <c r="G24" s="133"/>
      <c r="H24" s="133"/>
    </row>
    <row r="25" spans="1:12" x14ac:dyDescent="0.2">
      <c r="A25" s="126" t="s">
        <v>636</v>
      </c>
      <c r="B25" s="127"/>
      <c r="C25" s="127"/>
      <c r="D25" s="127"/>
      <c r="E25" s="127"/>
      <c r="F25" s="127"/>
      <c r="G25" s="127"/>
      <c r="H25" s="127"/>
    </row>
    <row r="26" spans="1:12" x14ac:dyDescent="0.2">
      <c r="A26" s="126" t="s">
        <v>637</v>
      </c>
      <c r="B26" s="127"/>
      <c r="C26" s="127"/>
      <c r="D26" s="127"/>
      <c r="E26" s="127"/>
      <c r="F26" s="127"/>
      <c r="G26" s="127"/>
      <c r="H26" s="127"/>
    </row>
    <row r="27" spans="1:12" x14ac:dyDescent="0.2">
      <c r="A27" s="126" t="s">
        <v>638</v>
      </c>
      <c r="B27" s="127"/>
      <c r="C27" s="127"/>
      <c r="D27" s="127"/>
      <c r="E27" s="127"/>
      <c r="F27" s="127"/>
      <c r="G27" s="127"/>
      <c r="H27" s="127"/>
    </row>
    <row r="28" spans="1:12" x14ac:dyDescent="0.2">
      <c r="A28" s="126" t="s">
        <v>639</v>
      </c>
      <c r="B28" s="127"/>
      <c r="C28" s="127"/>
      <c r="D28" s="127"/>
      <c r="E28" s="127"/>
      <c r="F28" s="127"/>
      <c r="G28" s="127"/>
      <c r="H28" s="127"/>
    </row>
    <row r="29" spans="1:12" x14ac:dyDescent="0.2">
      <c r="A29" s="126" t="s">
        <v>640</v>
      </c>
      <c r="B29" s="127"/>
      <c r="C29" s="127"/>
      <c r="D29" s="127"/>
      <c r="E29" s="127"/>
      <c r="F29" s="127"/>
      <c r="G29" s="127"/>
      <c r="H29" s="127"/>
    </row>
    <row r="30" spans="1:12" x14ac:dyDescent="0.2">
      <c r="A30" s="128" t="s">
        <v>641</v>
      </c>
      <c r="B30" s="128"/>
      <c r="C30" s="128"/>
      <c r="D30" s="128"/>
      <c r="E30" s="128"/>
      <c r="F30" s="128"/>
      <c r="G30" s="128"/>
      <c r="H30" s="128"/>
    </row>
    <row r="31" spans="1:12" ht="60" customHeight="1" x14ac:dyDescent="0.2">
      <c r="A31" s="128"/>
      <c r="B31" s="128"/>
      <c r="C31" s="128"/>
      <c r="D31" s="128"/>
      <c r="E31" s="128"/>
      <c r="F31" s="128"/>
      <c r="G31" s="128"/>
      <c r="H31" s="128"/>
    </row>
  </sheetData>
  <sheetProtection algorithmName="SHA-512" hashValue="rMql0Ky60Ru9EkA3biyuU3jidNlyJBSbVK3yMN0xpNLxZvYpOWG86rTdtMs13ayFjVAJUqHCfh21mFhKG2zReQ==" saltValue="+0gmITucBBAg5ZpLuM6sew==" spinCount="100000" sheet="1" objects="1" scenarios="1"/>
  <mergeCells count="29">
    <mergeCell ref="A29:H29"/>
    <mergeCell ref="A30:H31"/>
    <mergeCell ref="A24:H24"/>
    <mergeCell ref="A25:H25"/>
    <mergeCell ref="A26:H26"/>
    <mergeCell ref="A27:H27"/>
    <mergeCell ref="A28:H28"/>
    <mergeCell ref="A19:H19"/>
    <mergeCell ref="A20:H20"/>
    <mergeCell ref="A21:H21"/>
    <mergeCell ref="A22:H22"/>
    <mergeCell ref="A23:H23"/>
    <mergeCell ref="H2:J2"/>
    <mergeCell ref="H3:J3"/>
    <mergeCell ref="H4:J4"/>
    <mergeCell ref="H5:J5"/>
    <mergeCell ref="H6:J6"/>
    <mergeCell ref="A10:J10"/>
    <mergeCell ref="H12:J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</mergeCells>
  <hyperlinks>
    <hyperlink ref="A9" location="Главная!A1" display="На Главную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AC36"/>
  <sheetViews>
    <sheetView view="pageBreakPreview" zoomScale="90" zoomScaleNormal="85" zoomScaleSheetLayoutView="90" workbookViewId="0">
      <selection activeCell="L1" sqref="L1:L1048576"/>
    </sheetView>
  </sheetViews>
  <sheetFormatPr defaultColWidth="10.6640625" defaultRowHeight="15" x14ac:dyDescent="0.2"/>
  <cols>
    <col min="1" max="1" width="67.5" style="21" customWidth="1"/>
    <col min="2" max="2" width="17.6640625" style="21" customWidth="1"/>
    <col min="3" max="3" width="21.1640625" style="21" customWidth="1"/>
    <col min="4" max="4" width="17.5" style="21" customWidth="1"/>
    <col min="5" max="6" width="14.5" style="21" hidden="1" customWidth="1"/>
    <col min="7" max="7" width="8.5" style="21" customWidth="1"/>
    <col min="8" max="8" width="18.33203125" style="21" customWidth="1"/>
    <col min="9" max="10" width="18" style="21" hidden="1" customWidth="1"/>
    <col min="11" max="11" width="9.33203125" style="21"/>
    <col min="12" max="12" width="14" style="21" hidden="1" customWidth="1"/>
    <col min="13" max="20" width="9.33203125" style="21"/>
    <col min="21" max="21" width="9.5" style="21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3" customWidth="1"/>
    <col min="29" max="29" width="11.83203125" style="13" customWidth="1"/>
    <col min="30" max="16384" width="10.6640625" style="21"/>
  </cols>
  <sheetData>
    <row r="1" spans="1:29" x14ac:dyDescent="0.2">
      <c r="E1" s="1"/>
    </row>
    <row r="2" spans="1:29" ht="18.75" customHeight="1" x14ac:dyDescent="0.2">
      <c r="A2" s="3"/>
      <c r="B2" s="3"/>
      <c r="C2" s="3"/>
      <c r="D2" s="3"/>
      <c r="E2" s="3"/>
      <c r="F2" s="3"/>
      <c r="G2" s="4"/>
      <c r="H2" s="141"/>
      <c r="I2" s="141"/>
      <c r="J2" s="141"/>
    </row>
    <row r="3" spans="1:29" ht="18" customHeight="1" x14ac:dyDescent="0.2">
      <c r="A3" s="3"/>
      <c r="B3" s="3"/>
      <c r="C3" s="3"/>
      <c r="D3" s="3"/>
      <c r="E3" s="3"/>
      <c r="F3" s="3"/>
      <c r="G3" s="4"/>
      <c r="H3" s="141"/>
      <c r="I3" s="141"/>
      <c r="J3" s="141"/>
    </row>
    <row r="4" spans="1:29" ht="18" customHeight="1" x14ac:dyDescent="0.2">
      <c r="A4" s="3"/>
      <c r="B4" s="3"/>
      <c r="C4" s="3"/>
      <c r="D4" s="3"/>
      <c r="E4" s="3"/>
      <c r="F4" s="3"/>
      <c r="G4" s="4"/>
      <c r="H4" s="141"/>
      <c r="I4" s="141"/>
      <c r="J4" s="141"/>
    </row>
    <row r="5" spans="1:29" ht="19.5" customHeight="1" x14ac:dyDescent="0.2">
      <c r="A5" s="3"/>
      <c r="B5" s="3"/>
      <c r="C5" s="3"/>
      <c r="D5" s="3"/>
      <c r="E5" s="3"/>
      <c r="F5" s="3"/>
      <c r="G5" s="4"/>
      <c r="H5" s="142"/>
      <c r="I5" s="142"/>
      <c r="J5" s="142"/>
    </row>
    <row r="6" spans="1:29" ht="19.5" customHeight="1" x14ac:dyDescent="0.2">
      <c r="A6" s="3"/>
      <c r="B6" s="3"/>
      <c r="C6" s="3"/>
      <c r="D6" s="3"/>
      <c r="E6" s="3"/>
      <c r="F6" s="3"/>
      <c r="G6" s="4"/>
      <c r="H6" s="142"/>
      <c r="I6" s="142"/>
      <c r="J6" s="142"/>
      <c r="K6" s="1"/>
    </row>
    <row r="7" spans="1:29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29" ht="16.5" customHeight="1" x14ac:dyDescent="0.25">
      <c r="A8" s="16" t="s">
        <v>8</v>
      </c>
      <c r="B8" s="5"/>
      <c r="C8" s="5"/>
      <c r="D8" s="5"/>
      <c r="E8" s="5"/>
      <c r="F8" s="5"/>
      <c r="G8" s="5"/>
      <c r="H8" s="5"/>
      <c r="I8" s="5"/>
      <c r="J8" s="5"/>
    </row>
    <row r="9" spans="1:29" ht="16.5" customHeight="1" x14ac:dyDescent="0.2">
      <c r="A9" s="136" t="s">
        <v>2</v>
      </c>
      <c r="B9" s="136"/>
      <c r="C9" s="136"/>
      <c r="D9" s="136"/>
      <c r="E9" s="136"/>
      <c r="F9" s="136"/>
      <c r="G9" s="136"/>
      <c r="H9" s="136"/>
      <c r="I9" s="137"/>
      <c r="J9" s="137"/>
    </row>
    <row r="10" spans="1:29" ht="16.5" hidden="1" customHeight="1" x14ac:dyDescent="0.2">
      <c r="A10" s="20"/>
      <c r="B10" s="20"/>
      <c r="C10" s="20"/>
      <c r="D10" s="20"/>
      <c r="E10"/>
      <c r="F10"/>
      <c r="G10" s="20"/>
      <c r="H10"/>
      <c r="I10"/>
      <c r="J10"/>
    </row>
    <row r="11" spans="1:29" ht="18" customHeight="1" x14ac:dyDescent="0.2">
      <c r="A11" s="28" t="s">
        <v>630</v>
      </c>
      <c r="B11" s="3"/>
      <c r="C11" s="3"/>
      <c r="D11" s="3"/>
      <c r="G11" s="4"/>
      <c r="H11" s="138"/>
      <c r="I11" s="138"/>
      <c r="J11" s="138"/>
    </row>
    <row r="12" spans="1:29" ht="19.5" customHeight="1" x14ac:dyDescent="0.2">
      <c r="A12" s="134" t="s">
        <v>0</v>
      </c>
      <c r="B12" s="134" t="s">
        <v>5</v>
      </c>
      <c r="C12" s="134" t="s">
        <v>6</v>
      </c>
      <c r="D12" s="134" t="s">
        <v>7</v>
      </c>
      <c r="E12" s="134" t="s">
        <v>3</v>
      </c>
      <c r="F12" s="134" t="s">
        <v>4</v>
      </c>
      <c r="G12" s="134" t="s">
        <v>1</v>
      </c>
      <c r="H12" s="134" t="s">
        <v>631</v>
      </c>
      <c r="I12" s="134" t="s">
        <v>631</v>
      </c>
      <c r="J12" s="134" t="s">
        <v>631</v>
      </c>
    </row>
    <row r="13" spans="1:29" ht="38.25" customHeight="1" x14ac:dyDescent="0.2">
      <c r="A13" s="139"/>
      <c r="B13" s="140"/>
      <c r="C13" s="140"/>
      <c r="D13" s="140"/>
      <c r="E13" s="139"/>
      <c r="F13" s="139"/>
      <c r="G13" s="139"/>
      <c r="H13" s="135"/>
      <c r="I13" s="135"/>
      <c r="J13" s="135"/>
    </row>
    <row r="14" spans="1:29" ht="16.5" customHeight="1" x14ac:dyDescent="0.3">
      <c r="A14" s="7" t="s">
        <v>223</v>
      </c>
      <c r="B14" s="7" t="s">
        <v>37</v>
      </c>
      <c r="C14" s="7" t="s">
        <v>224</v>
      </c>
      <c r="D14" s="7">
        <v>3282</v>
      </c>
      <c r="E14" s="22">
        <v>65</v>
      </c>
      <c r="F14" s="22">
        <v>0</v>
      </c>
      <c r="G14" s="8" t="s">
        <v>35</v>
      </c>
      <c r="H14" s="33">
        <f>L14*6%+L14</f>
        <v>101357.2</v>
      </c>
      <c r="I14" s="23"/>
      <c r="J14" s="15"/>
      <c r="L14" s="23">
        <v>95620</v>
      </c>
      <c r="V14" s="10"/>
      <c r="W14" s="11"/>
      <c r="X14" s="11"/>
      <c r="Y14" s="11"/>
      <c r="Z14" s="11"/>
      <c r="AA14" s="11"/>
      <c r="AB14" s="11"/>
      <c r="AC14" s="10"/>
    </row>
    <row r="15" spans="1:29" ht="16.5" customHeight="1" x14ac:dyDescent="0.3">
      <c r="A15" s="7" t="s">
        <v>223</v>
      </c>
      <c r="B15" s="7" t="s">
        <v>225</v>
      </c>
      <c r="C15" s="7" t="s">
        <v>224</v>
      </c>
      <c r="D15" s="7">
        <v>3282</v>
      </c>
      <c r="E15" s="22">
        <v>0</v>
      </c>
      <c r="F15" s="22">
        <v>0</v>
      </c>
      <c r="G15" s="8" t="s">
        <v>35</v>
      </c>
      <c r="H15" s="33">
        <f t="shared" ref="H15:H21" si="0">L15*6%+L15</f>
        <v>101357.2</v>
      </c>
      <c r="I15" s="23"/>
      <c r="J15" s="15"/>
      <c r="L15" s="23">
        <v>95620</v>
      </c>
      <c r="V15" s="10"/>
      <c r="W15" s="11"/>
      <c r="X15" s="11"/>
      <c r="Y15" s="11"/>
      <c r="Z15" s="11"/>
      <c r="AA15" s="11"/>
      <c r="AB15" s="11"/>
      <c r="AC15" s="10"/>
    </row>
    <row r="16" spans="1:29" ht="16.5" customHeight="1" x14ac:dyDescent="0.3">
      <c r="A16" s="7" t="s">
        <v>226</v>
      </c>
      <c r="B16" s="7" t="s">
        <v>37</v>
      </c>
      <c r="C16" s="7" t="s">
        <v>224</v>
      </c>
      <c r="D16" s="7">
        <v>3282</v>
      </c>
      <c r="E16" s="22">
        <v>62</v>
      </c>
      <c r="F16" s="22">
        <v>0</v>
      </c>
      <c r="G16" s="8" t="s">
        <v>35</v>
      </c>
      <c r="H16" s="33">
        <f t="shared" si="0"/>
        <v>90280.2</v>
      </c>
      <c r="I16" s="23"/>
      <c r="J16" s="15"/>
      <c r="L16" s="23">
        <v>85170</v>
      </c>
      <c r="V16" s="10"/>
      <c r="W16" s="11"/>
      <c r="X16" s="11"/>
      <c r="Y16" s="11"/>
      <c r="Z16" s="11"/>
      <c r="AA16" s="11"/>
      <c r="AB16" s="11"/>
      <c r="AC16" s="10"/>
    </row>
    <row r="17" spans="1:29" ht="16.5" customHeight="1" x14ac:dyDescent="0.3">
      <c r="A17" s="7" t="s">
        <v>227</v>
      </c>
      <c r="B17" s="7" t="s">
        <v>37</v>
      </c>
      <c r="C17" s="7" t="s">
        <v>224</v>
      </c>
      <c r="D17" s="7">
        <v>3282</v>
      </c>
      <c r="E17" s="22">
        <v>60</v>
      </c>
      <c r="F17" s="22">
        <v>0</v>
      </c>
      <c r="G17" s="8" t="s">
        <v>35</v>
      </c>
      <c r="H17" s="33">
        <f t="shared" si="0"/>
        <v>90280.2</v>
      </c>
      <c r="I17" s="23"/>
      <c r="J17" s="15"/>
      <c r="L17" s="23">
        <v>85170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219</v>
      </c>
      <c r="B18" s="7" t="s">
        <v>37</v>
      </c>
      <c r="C18" s="7" t="s">
        <v>224</v>
      </c>
      <c r="D18" s="7">
        <v>3282</v>
      </c>
      <c r="E18" s="22">
        <v>535</v>
      </c>
      <c r="F18" s="22">
        <v>0</v>
      </c>
      <c r="G18" s="8" t="s">
        <v>35</v>
      </c>
      <c r="H18" s="33">
        <f t="shared" si="0"/>
        <v>82521</v>
      </c>
      <c r="I18" s="23"/>
      <c r="J18" s="15"/>
      <c r="L18" s="23">
        <v>77850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221</v>
      </c>
      <c r="B19" s="7" t="s">
        <v>37</v>
      </c>
      <c r="C19" s="7" t="s">
        <v>224</v>
      </c>
      <c r="D19" s="7">
        <v>3282</v>
      </c>
      <c r="E19" s="22">
        <v>581</v>
      </c>
      <c r="F19" s="22">
        <v>0</v>
      </c>
      <c r="G19" s="8" t="s">
        <v>35</v>
      </c>
      <c r="H19" s="33">
        <f t="shared" si="0"/>
        <v>82521</v>
      </c>
      <c r="I19" s="23"/>
      <c r="J19" s="15"/>
      <c r="L19" s="23">
        <v>77850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222</v>
      </c>
      <c r="B20" s="7" t="s">
        <v>37</v>
      </c>
      <c r="C20" s="7" t="s">
        <v>224</v>
      </c>
      <c r="D20" s="7">
        <v>3282</v>
      </c>
      <c r="E20" s="22">
        <v>500</v>
      </c>
      <c r="F20" s="22">
        <v>0</v>
      </c>
      <c r="G20" s="8" t="s">
        <v>35</v>
      </c>
      <c r="H20" s="33">
        <f t="shared" si="0"/>
        <v>82521</v>
      </c>
      <c r="I20" s="23"/>
      <c r="J20" s="15"/>
      <c r="L20" s="23">
        <v>77850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228</v>
      </c>
      <c r="B21" s="7" t="s">
        <v>37</v>
      </c>
      <c r="C21" s="7" t="s">
        <v>224</v>
      </c>
      <c r="D21" s="7">
        <v>3282</v>
      </c>
      <c r="E21" s="22">
        <v>550</v>
      </c>
      <c r="F21" s="22">
        <v>0</v>
      </c>
      <c r="G21" s="8" t="s">
        <v>35</v>
      </c>
      <c r="H21" s="33">
        <f t="shared" si="0"/>
        <v>82521</v>
      </c>
      <c r="I21" s="23"/>
      <c r="J21" s="15"/>
      <c r="L21" s="23">
        <v>77850</v>
      </c>
      <c r="V21" s="10"/>
      <c r="W21" s="11"/>
      <c r="X21" s="11"/>
      <c r="Y21" s="11"/>
      <c r="Z21" s="11"/>
      <c r="AA21" s="11"/>
      <c r="AB21" s="11"/>
      <c r="AC21" s="10"/>
    </row>
    <row r="22" spans="1:29" ht="18.75" x14ac:dyDescent="0.2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29" ht="18.75" customHeight="1" x14ac:dyDescent="0.2">
      <c r="A23" s="19"/>
      <c r="B23" s="19"/>
      <c r="C23" s="19"/>
      <c r="D23" s="19"/>
      <c r="E23" s="19"/>
      <c r="F23" s="19"/>
      <c r="G23" s="19"/>
      <c r="H23" s="19"/>
      <c r="I23" s="19"/>
      <c r="J23" s="19"/>
    </row>
    <row r="24" spans="1:29" ht="22.5" customHeight="1" x14ac:dyDescent="0.2">
      <c r="A24" s="129" t="s">
        <v>56</v>
      </c>
      <c r="B24" s="129"/>
      <c r="C24" s="129"/>
      <c r="D24" s="129"/>
      <c r="E24" s="129"/>
      <c r="F24" s="129"/>
      <c r="G24" s="129"/>
      <c r="H24" s="129"/>
      <c r="I24" s="19"/>
      <c r="J24" s="19"/>
    </row>
    <row r="25" spans="1:29" ht="33.75" customHeight="1" x14ac:dyDescent="0.2">
      <c r="A25" s="129" t="s">
        <v>55</v>
      </c>
      <c r="B25" s="129"/>
      <c r="C25" s="129"/>
      <c r="D25" s="129"/>
      <c r="E25" s="129"/>
      <c r="F25" s="129"/>
      <c r="G25" s="129"/>
      <c r="H25" s="129"/>
      <c r="I25" s="19"/>
      <c r="J25" s="19"/>
    </row>
    <row r="26" spans="1:29" ht="30.75" customHeight="1" x14ac:dyDescent="0.2">
      <c r="A26" s="130" t="s">
        <v>632</v>
      </c>
      <c r="B26" s="131"/>
      <c r="C26" s="131"/>
      <c r="D26" s="131"/>
      <c r="E26" s="131"/>
      <c r="F26" s="131"/>
      <c r="G26" s="131"/>
      <c r="H26" s="131"/>
      <c r="I26" s="19"/>
      <c r="J26" s="19"/>
    </row>
    <row r="27" spans="1:29" x14ac:dyDescent="0.2">
      <c r="A27" s="132" t="s">
        <v>633</v>
      </c>
      <c r="B27" s="133"/>
      <c r="C27" s="133"/>
      <c r="D27" s="133"/>
      <c r="E27" s="133"/>
      <c r="F27" s="133"/>
      <c r="G27" s="133"/>
      <c r="H27" s="133"/>
    </row>
    <row r="28" spans="1:29" x14ac:dyDescent="0.2">
      <c r="A28" s="132" t="s">
        <v>634</v>
      </c>
      <c r="B28" s="133"/>
      <c r="C28" s="133"/>
      <c r="D28" s="133"/>
      <c r="E28" s="133"/>
      <c r="F28" s="133"/>
      <c r="G28" s="133"/>
      <c r="H28" s="133"/>
    </row>
    <row r="29" spans="1:29" x14ac:dyDescent="0.2">
      <c r="A29" s="132" t="s">
        <v>635</v>
      </c>
      <c r="B29" s="133"/>
      <c r="C29" s="133"/>
      <c r="D29" s="133"/>
      <c r="E29" s="133"/>
      <c r="F29" s="133"/>
      <c r="G29" s="133"/>
      <c r="H29" s="133"/>
    </row>
    <row r="30" spans="1:29" x14ac:dyDescent="0.2">
      <c r="A30" s="126" t="s">
        <v>636</v>
      </c>
      <c r="B30" s="127"/>
      <c r="C30" s="127"/>
      <c r="D30" s="127"/>
      <c r="E30" s="127"/>
      <c r="F30" s="127"/>
      <c r="G30" s="127"/>
      <c r="H30" s="127"/>
    </row>
    <row r="31" spans="1:29" x14ac:dyDescent="0.2">
      <c r="A31" s="126" t="s">
        <v>637</v>
      </c>
      <c r="B31" s="127"/>
      <c r="C31" s="127"/>
      <c r="D31" s="127"/>
      <c r="E31" s="127"/>
      <c r="F31" s="127"/>
      <c r="G31" s="127"/>
      <c r="H31" s="127"/>
    </row>
    <row r="32" spans="1:29" x14ac:dyDescent="0.2">
      <c r="A32" s="126" t="s">
        <v>638</v>
      </c>
      <c r="B32" s="127"/>
      <c r="C32" s="127"/>
      <c r="D32" s="127"/>
      <c r="E32" s="127"/>
      <c r="F32" s="127"/>
      <c r="G32" s="127"/>
      <c r="H32" s="127"/>
    </row>
    <row r="33" spans="1:8" x14ac:dyDescent="0.2">
      <c r="A33" s="126" t="s">
        <v>639</v>
      </c>
      <c r="B33" s="127"/>
      <c r="C33" s="127"/>
      <c r="D33" s="127"/>
      <c r="E33" s="127"/>
      <c r="F33" s="127"/>
      <c r="G33" s="127"/>
      <c r="H33" s="127"/>
    </row>
    <row r="34" spans="1:8" x14ac:dyDescent="0.2">
      <c r="A34" s="126" t="s">
        <v>640</v>
      </c>
      <c r="B34" s="127"/>
      <c r="C34" s="127"/>
      <c r="D34" s="127"/>
      <c r="E34" s="127"/>
      <c r="F34" s="127"/>
      <c r="G34" s="127"/>
      <c r="H34" s="127"/>
    </row>
    <row r="35" spans="1:8" x14ac:dyDescent="0.2">
      <c r="A35" s="128" t="s">
        <v>641</v>
      </c>
      <c r="B35" s="128"/>
      <c r="C35" s="128"/>
      <c r="D35" s="128"/>
      <c r="E35" s="128"/>
      <c r="F35" s="128"/>
      <c r="G35" s="128"/>
      <c r="H35" s="128"/>
    </row>
    <row r="36" spans="1:8" ht="66" customHeight="1" x14ac:dyDescent="0.2">
      <c r="A36" s="128"/>
      <c r="B36" s="128"/>
      <c r="C36" s="128"/>
      <c r="D36" s="128"/>
      <c r="E36" s="128"/>
      <c r="F36" s="128"/>
      <c r="G36" s="128"/>
      <c r="H36" s="128"/>
    </row>
  </sheetData>
  <sheetProtection algorithmName="SHA-512" hashValue="m28xebTYeIe3Ac2Z13SkAUL3qGWK291LbvaiKaCKfagT31WzT3so4Q7RSE1nwnIysVlFxktKTO7RTapoI8qz9A==" saltValue="mrOkmPvxEYPePVh+lheGfQ==" spinCount="100000" sheet="1" objects="1" scenarios="1"/>
  <mergeCells count="29">
    <mergeCell ref="A34:H34"/>
    <mergeCell ref="A35:H36"/>
    <mergeCell ref="A29:H29"/>
    <mergeCell ref="A30:H30"/>
    <mergeCell ref="A31:H31"/>
    <mergeCell ref="A32:H32"/>
    <mergeCell ref="A33:H33"/>
    <mergeCell ref="A24:H24"/>
    <mergeCell ref="A25:H25"/>
    <mergeCell ref="A26:H26"/>
    <mergeCell ref="A27:H27"/>
    <mergeCell ref="A28:H28"/>
    <mergeCell ref="H2:J2"/>
    <mergeCell ref="H3:J3"/>
    <mergeCell ref="H4:J4"/>
    <mergeCell ref="H5:J5"/>
    <mergeCell ref="H6:J6"/>
    <mergeCell ref="A9:J9"/>
    <mergeCell ref="H11:J11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</mergeCells>
  <hyperlinks>
    <hyperlink ref="A8" location="Главная!A1" display="На Главную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:AC73"/>
  <sheetViews>
    <sheetView view="pageBreakPreview" topLeftCell="A8" zoomScale="60" zoomScaleNormal="85" workbookViewId="0">
      <selection activeCell="L8" sqref="L1:L1048576"/>
    </sheetView>
  </sheetViews>
  <sheetFormatPr defaultColWidth="10.6640625" defaultRowHeight="15" x14ac:dyDescent="0.2"/>
  <cols>
    <col min="1" max="1" width="67.5" style="21" customWidth="1"/>
    <col min="2" max="2" width="17.6640625" style="21" customWidth="1"/>
    <col min="3" max="3" width="21.1640625" style="21" customWidth="1"/>
    <col min="4" max="4" width="17.5" style="21" customWidth="1"/>
    <col min="5" max="6" width="14.5" style="21" hidden="1" customWidth="1"/>
    <col min="7" max="7" width="8.5" style="21" customWidth="1"/>
    <col min="8" max="8" width="18.33203125" style="21" customWidth="1"/>
    <col min="9" max="10" width="18" style="21" hidden="1" customWidth="1"/>
    <col min="11" max="11" width="9.33203125" style="21"/>
    <col min="12" max="12" width="22" style="21" hidden="1" customWidth="1"/>
    <col min="13" max="20" width="9.33203125" style="21"/>
    <col min="21" max="21" width="9.5" style="21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3" customWidth="1"/>
    <col min="29" max="29" width="11.83203125" style="13" customWidth="1"/>
    <col min="30" max="16384" width="10.6640625" style="21"/>
  </cols>
  <sheetData>
    <row r="1" spans="1:11" x14ac:dyDescent="0.2">
      <c r="E1" s="1"/>
    </row>
    <row r="2" spans="1:11" ht="18.75" customHeight="1" x14ac:dyDescent="0.2">
      <c r="A2" s="3"/>
      <c r="B2" s="3"/>
      <c r="C2" s="3"/>
      <c r="D2" s="3"/>
      <c r="E2" s="3"/>
      <c r="F2" s="3"/>
      <c r="G2" s="4"/>
      <c r="H2" s="141"/>
      <c r="I2" s="141"/>
      <c r="J2" s="141"/>
    </row>
    <row r="3" spans="1:11" ht="18" customHeight="1" x14ac:dyDescent="0.2">
      <c r="A3" s="3"/>
      <c r="B3" s="3"/>
      <c r="C3" s="3"/>
      <c r="D3" s="3"/>
      <c r="E3" s="3"/>
      <c r="F3" s="3"/>
      <c r="G3" s="4"/>
      <c r="H3" s="141"/>
      <c r="I3" s="141"/>
      <c r="J3" s="141"/>
    </row>
    <row r="4" spans="1:11" ht="18" customHeight="1" x14ac:dyDescent="0.2">
      <c r="A4" s="3"/>
      <c r="B4" s="3"/>
      <c r="C4" s="3"/>
      <c r="D4" s="3"/>
      <c r="E4" s="3"/>
      <c r="F4" s="3"/>
      <c r="G4" s="4"/>
      <c r="H4" s="141"/>
      <c r="I4" s="141"/>
      <c r="J4" s="141"/>
    </row>
    <row r="5" spans="1:11" ht="19.5" customHeight="1" x14ac:dyDescent="0.2">
      <c r="A5" s="3"/>
      <c r="B5" s="3"/>
      <c r="C5" s="3"/>
      <c r="D5" s="3"/>
      <c r="E5" s="3"/>
      <c r="F5" s="3"/>
      <c r="G5" s="4"/>
      <c r="H5" s="142"/>
      <c r="I5" s="142"/>
      <c r="J5" s="142"/>
    </row>
    <row r="6" spans="1:11" ht="19.5" customHeight="1" x14ac:dyDescent="0.2">
      <c r="A6" s="3"/>
      <c r="B6" s="3"/>
      <c r="C6" s="3"/>
      <c r="D6" s="3"/>
      <c r="E6" s="3"/>
      <c r="F6" s="3"/>
      <c r="G6" s="4"/>
      <c r="H6" s="142"/>
      <c r="I6" s="142"/>
      <c r="J6" s="142"/>
      <c r="K6" s="1"/>
    </row>
    <row r="7" spans="1:11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11" ht="18.75" customHeight="1" x14ac:dyDescent="0.2">
      <c r="A8" s="129" t="s">
        <v>56</v>
      </c>
      <c r="B8" s="129"/>
      <c r="C8" s="129"/>
      <c r="D8" s="129"/>
      <c r="E8" s="129"/>
      <c r="F8" s="129"/>
      <c r="G8" s="129"/>
      <c r="H8" s="129"/>
      <c r="I8" s="19"/>
      <c r="J8" s="19"/>
    </row>
    <row r="9" spans="1:11" ht="18.75" customHeight="1" x14ac:dyDescent="0.2">
      <c r="A9" s="129" t="s">
        <v>55</v>
      </c>
      <c r="B9" s="129"/>
      <c r="C9" s="129"/>
      <c r="D9" s="129"/>
      <c r="E9" s="129"/>
      <c r="F9" s="129"/>
      <c r="G9" s="129"/>
      <c r="H9" s="129"/>
      <c r="I9" s="19"/>
      <c r="J9" s="19"/>
    </row>
    <row r="10" spans="1:11" ht="16.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1" ht="16.5" customHeight="1" x14ac:dyDescent="0.25">
      <c r="A11" s="16" t="s">
        <v>8</v>
      </c>
      <c r="B11" s="5"/>
      <c r="C11" s="5"/>
      <c r="D11" s="5"/>
      <c r="E11" s="5"/>
      <c r="F11" s="5"/>
      <c r="G11" s="5"/>
      <c r="H11" s="5"/>
      <c r="I11" s="5"/>
      <c r="J11" s="5"/>
    </row>
    <row r="12" spans="1:11" ht="16.5" customHeight="1" x14ac:dyDescent="0.2">
      <c r="A12" s="136" t="s">
        <v>657</v>
      </c>
      <c r="B12" s="136"/>
      <c r="C12" s="136"/>
      <c r="D12" s="136"/>
      <c r="E12" s="136"/>
      <c r="F12" s="136"/>
      <c r="G12" s="136"/>
      <c r="H12" s="136"/>
      <c r="I12" s="137"/>
      <c r="J12" s="137"/>
    </row>
    <row r="13" spans="1:11" ht="16.5" hidden="1" customHeight="1" x14ac:dyDescent="0.2">
      <c r="A13" s="20"/>
      <c r="B13" s="20"/>
      <c r="C13" s="20"/>
      <c r="D13" s="20"/>
      <c r="E13"/>
      <c r="F13"/>
      <c r="G13" s="20"/>
      <c r="H13"/>
      <c r="I13"/>
      <c r="J13"/>
    </row>
    <row r="14" spans="1:11" ht="18" customHeight="1" x14ac:dyDescent="0.2">
      <c r="A14" s="28" t="s">
        <v>630</v>
      </c>
      <c r="B14" s="3"/>
      <c r="C14" s="3"/>
      <c r="D14" s="3"/>
      <c r="G14" s="4"/>
      <c r="H14" s="138"/>
      <c r="I14" s="138"/>
      <c r="J14" s="138"/>
    </row>
    <row r="15" spans="1:11" ht="19.5" customHeight="1" x14ac:dyDescent="0.2">
      <c r="A15" s="134" t="s">
        <v>0</v>
      </c>
      <c r="B15" s="134" t="s">
        <v>5</v>
      </c>
      <c r="C15" s="134" t="s">
        <v>6</v>
      </c>
      <c r="D15" s="134" t="s">
        <v>7</v>
      </c>
      <c r="E15" s="134" t="s">
        <v>3</v>
      </c>
      <c r="F15" s="134" t="s">
        <v>4</v>
      </c>
      <c r="G15" s="134" t="s">
        <v>1</v>
      </c>
      <c r="H15" s="134" t="s">
        <v>631</v>
      </c>
      <c r="I15" s="134" t="s">
        <v>631</v>
      </c>
      <c r="J15" s="134" t="s">
        <v>631</v>
      </c>
    </row>
    <row r="16" spans="1:11" ht="38.25" customHeight="1" x14ac:dyDescent="0.2">
      <c r="A16" s="139"/>
      <c r="B16" s="140"/>
      <c r="C16" s="140"/>
      <c r="D16" s="140"/>
      <c r="E16" s="139"/>
      <c r="F16" s="139"/>
      <c r="G16" s="139"/>
      <c r="H16" s="135"/>
      <c r="I16" s="135"/>
      <c r="J16" s="135"/>
    </row>
    <row r="17" spans="1:29" ht="16.5" customHeight="1" x14ac:dyDescent="0.3">
      <c r="A17" s="7" t="s">
        <v>229</v>
      </c>
      <c r="B17" s="7"/>
      <c r="C17" s="7" t="s">
        <v>58</v>
      </c>
      <c r="D17" s="7">
        <v>8732</v>
      </c>
      <c r="E17" s="22">
        <v>0</v>
      </c>
      <c r="F17" s="22">
        <v>2.59</v>
      </c>
      <c r="G17" s="8" t="s">
        <v>35</v>
      </c>
      <c r="H17" s="33">
        <f>L17*6%+L17</f>
        <v>191817.60000000001</v>
      </c>
      <c r="I17" s="23"/>
      <c r="J17" s="15"/>
      <c r="L17" s="23">
        <v>180960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230</v>
      </c>
      <c r="B18" s="7"/>
      <c r="C18" s="7" t="s">
        <v>58</v>
      </c>
      <c r="D18" s="7">
        <v>8732</v>
      </c>
      <c r="E18" s="22">
        <v>0</v>
      </c>
      <c r="F18" s="22">
        <v>3.58</v>
      </c>
      <c r="G18" s="8" t="s">
        <v>35</v>
      </c>
      <c r="H18" s="33">
        <f t="shared" ref="H18:H62" si="0">L18*6%+L18</f>
        <v>191817.60000000001</v>
      </c>
      <c r="I18" s="23"/>
      <c r="J18" s="15"/>
      <c r="L18" s="23">
        <v>180960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231</v>
      </c>
      <c r="B19" s="7"/>
      <c r="C19" s="7" t="s">
        <v>58</v>
      </c>
      <c r="D19" s="7">
        <v>8732</v>
      </c>
      <c r="E19" s="22">
        <v>0</v>
      </c>
      <c r="F19" s="22">
        <v>4.04</v>
      </c>
      <c r="G19" s="8" t="s">
        <v>35</v>
      </c>
      <c r="H19" s="33">
        <f t="shared" si="0"/>
        <v>191817.60000000001</v>
      </c>
      <c r="I19" s="23"/>
      <c r="J19" s="15"/>
      <c r="L19" s="23">
        <v>180960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232</v>
      </c>
      <c r="B20" s="7"/>
      <c r="C20" s="7" t="s">
        <v>58</v>
      </c>
      <c r="D20" s="7">
        <v>8732</v>
      </c>
      <c r="E20" s="22">
        <v>0</v>
      </c>
      <c r="F20" s="22">
        <v>4.0999999999999996</v>
      </c>
      <c r="G20" s="8" t="s">
        <v>35</v>
      </c>
      <c r="H20" s="33">
        <f t="shared" si="0"/>
        <v>196227.20000000001</v>
      </c>
      <c r="I20" s="23"/>
      <c r="J20" s="15"/>
      <c r="L20" s="23">
        <v>185120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233</v>
      </c>
      <c r="B21" s="7"/>
      <c r="C21" s="7" t="s">
        <v>58</v>
      </c>
      <c r="D21" s="7">
        <v>8732</v>
      </c>
      <c r="E21" s="22">
        <v>0</v>
      </c>
      <c r="F21" s="22">
        <v>4.62</v>
      </c>
      <c r="G21" s="8" t="s">
        <v>35</v>
      </c>
      <c r="H21" s="33">
        <f t="shared" si="0"/>
        <v>173076.8</v>
      </c>
      <c r="I21" s="23"/>
      <c r="J21" s="15"/>
      <c r="L21" s="23">
        <v>163280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234</v>
      </c>
      <c r="B22" s="7"/>
      <c r="C22" s="7" t="s">
        <v>58</v>
      </c>
      <c r="D22" s="7">
        <v>8732</v>
      </c>
      <c r="E22" s="22">
        <v>0</v>
      </c>
      <c r="F22" s="22">
        <v>5.23</v>
      </c>
      <c r="G22" s="8" t="s">
        <v>35</v>
      </c>
      <c r="H22" s="33">
        <f t="shared" si="0"/>
        <v>173076.8</v>
      </c>
      <c r="I22" s="23"/>
      <c r="J22" s="15"/>
      <c r="L22" s="23">
        <v>163280</v>
      </c>
      <c r="V22" s="10"/>
      <c r="W22" s="11"/>
      <c r="X22" s="11"/>
      <c r="Y22" s="11"/>
      <c r="Z22" s="11"/>
      <c r="AA22" s="11"/>
      <c r="AB22" s="11"/>
      <c r="AC22" s="10"/>
    </row>
    <row r="23" spans="1:29" ht="16.5" customHeight="1" x14ac:dyDescent="0.3">
      <c r="A23" s="7" t="s">
        <v>235</v>
      </c>
      <c r="B23" s="7"/>
      <c r="C23" s="7" t="s">
        <v>58</v>
      </c>
      <c r="D23" s="7">
        <v>8732</v>
      </c>
      <c r="E23" s="22">
        <v>0</v>
      </c>
      <c r="F23" s="22">
        <v>5.82</v>
      </c>
      <c r="G23" s="8" t="s">
        <v>35</v>
      </c>
      <c r="H23" s="33">
        <f t="shared" si="0"/>
        <v>177486.4</v>
      </c>
      <c r="I23" s="23"/>
      <c r="J23" s="15"/>
      <c r="L23" s="23">
        <v>167440</v>
      </c>
      <c r="V23" s="10"/>
      <c r="W23" s="11"/>
      <c r="X23" s="11"/>
      <c r="Y23" s="11"/>
      <c r="Z23" s="11"/>
      <c r="AA23" s="11"/>
      <c r="AB23" s="11"/>
      <c r="AC23" s="10"/>
    </row>
    <row r="24" spans="1:29" ht="16.5" customHeight="1" x14ac:dyDescent="0.3">
      <c r="A24" s="7" t="s">
        <v>236</v>
      </c>
      <c r="B24" s="7"/>
      <c r="C24" s="7" t="s">
        <v>58</v>
      </c>
      <c r="D24" s="7">
        <v>8732</v>
      </c>
      <c r="E24" s="22">
        <v>0</v>
      </c>
      <c r="F24" s="22">
        <v>6.41</v>
      </c>
      <c r="G24" s="8" t="s">
        <v>35</v>
      </c>
      <c r="H24" s="33">
        <f t="shared" si="0"/>
        <v>177486.4</v>
      </c>
      <c r="I24" s="23"/>
      <c r="J24" s="15"/>
      <c r="L24" s="23">
        <v>167440</v>
      </c>
      <c r="V24" s="10"/>
      <c r="W24" s="11"/>
      <c r="X24" s="11"/>
      <c r="Y24" s="11"/>
      <c r="Z24" s="11"/>
      <c r="AA24" s="11"/>
      <c r="AB24" s="11"/>
      <c r="AC24" s="10"/>
    </row>
    <row r="25" spans="1:29" ht="16.5" customHeight="1" x14ac:dyDescent="0.3">
      <c r="A25" s="7" t="s">
        <v>237</v>
      </c>
      <c r="B25" s="7"/>
      <c r="C25" s="7" t="s">
        <v>58</v>
      </c>
      <c r="D25" s="7">
        <v>8732</v>
      </c>
      <c r="E25" s="22">
        <v>0</v>
      </c>
      <c r="F25" s="22">
        <v>7.54</v>
      </c>
      <c r="G25" s="8" t="s">
        <v>35</v>
      </c>
      <c r="H25" s="33">
        <f t="shared" si="0"/>
        <v>177486.4</v>
      </c>
      <c r="I25" s="23"/>
      <c r="J25" s="15"/>
      <c r="L25" s="23">
        <v>167440</v>
      </c>
      <c r="V25" s="10"/>
      <c r="W25" s="11"/>
      <c r="X25" s="11"/>
      <c r="Y25" s="11"/>
      <c r="Z25" s="11"/>
      <c r="AA25" s="11"/>
      <c r="AB25" s="11"/>
      <c r="AC25" s="10"/>
    </row>
    <row r="26" spans="1:29" ht="16.5" customHeight="1" x14ac:dyDescent="0.3">
      <c r="A26" s="7" t="s">
        <v>238</v>
      </c>
      <c r="B26" s="7"/>
      <c r="C26" s="7" t="s">
        <v>58</v>
      </c>
      <c r="D26" s="7">
        <v>8732</v>
      </c>
      <c r="E26" s="22">
        <v>0</v>
      </c>
      <c r="F26" s="22">
        <v>4.87</v>
      </c>
      <c r="G26" s="8" t="s">
        <v>35</v>
      </c>
      <c r="H26" s="33">
        <f t="shared" si="0"/>
        <v>182998.39999999999</v>
      </c>
      <c r="I26" s="23"/>
      <c r="J26" s="15"/>
      <c r="L26" s="23">
        <v>172640</v>
      </c>
      <c r="V26" s="10"/>
      <c r="W26" s="11"/>
      <c r="X26" s="11"/>
      <c r="Y26" s="11"/>
      <c r="Z26" s="11"/>
      <c r="AA26" s="11"/>
      <c r="AB26" s="11"/>
      <c r="AC26" s="10"/>
    </row>
    <row r="27" spans="1:29" ht="16.5" customHeight="1" x14ac:dyDescent="0.3">
      <c r="A27" s="7" t="s">
        <v>239</v>
      </c>
      <c r="B27" s="7"/>
      <c r="C27" s="7" t="s">
        <v>58</v>
      </c>
      <c r="D27" s="7">
        <v>8732</v>
      </c>
      <c r="E27" s="22">
        <v>0</v>
      </c>
      <c r="F27" s="22">
        <v>6.26</v>
      </c>
      <c r="G27" s="8" t="s">
        <v>35</v>
      </c>
      <c r="H27" s="33">
        <f t="shared" si="0"/>
        <v>165360</v>
      </c>
      <c r="I27" s="23"/>
      <c r="J27" s="15"/>
      <c r="L27" s="23">
        <v>156000</v>
      </c>
      <c r="V27" s="10"/>
      <c r="W27" s="11"/>
      <c r="X27" s="11"/>
      <c r="Y27" s="11"/>
      <c r="Z27" s="11"/>
      <c r="AA27" s="11"/>
      <c r="AB27" s="11"/>
      <c r="AC27" s="10"/>
    </row>
    <row r="28" spans="1:29" ht="16.5" customHeight="1" x14ac:dyDescent="0.3">
      <c r="A28" s="7" t="s">
        <v>240</v>
      </c>
      <c r="B28" s="7"/>
      <c r="C28" s="7" t="s">
        <v>58</v>
      </c>
      <c r="D28" s="7">
        <v>8732</v>
      </c>
      <c r="E28" s="22">
        <v>0</v>
      </c>
      <c r="F28" s="22">
        <v>7.1</v>
      </c>
      <c r="G28" s="8" t="s">
        <v>35</v>
      </c>
      <c r="H28" s="33">
        <f t="shared" si="0"/>
        <v>168667.2</v>
      </c>
      <c r="I28" s="23"/>
      <c r="J28" s="15"/>
      <c r="L28" s="23">
        <v>159120</v>
      </c>
      <c r="V28" s="10"/>
      <c r="W28" s="11"/>
      <c r="X28" s="11"/>
      <c r="Y28" s="11"/>
      <c r="Z28" s="11"/>
      <c r="AA28" s="11"/>
      <c r="AB28" s="11"/>
      <c r="AC28" s="10"/>
    </row>
    <row r="29" spans="1:29" ht="16.5" customHeight="1" x14ac:dyDescent="0.3">
      <c r="A29" s="7" t="s">
        <v>241</v>
      </c>
      <c r="B29" s="7"/>
      <c r="C29" s="7" t="s">
        <v>58</v>
      </c>
      <c r="D29" s="7">
        <v>8732</v>
      </c>
      <c r="E29" s="22">
        <v>0</v>
      </c>
      <c r="F29" s="22">
        <v>8.75</v>
      </c>
      <c r="G29" s="8" t="s">
        <v>35</v>
      </c>
      <c r="H29" s="33">
        <f t="shared" si="0"/>
        <v>155438.39999999999</v>
      </c>
      <c r="I29" s="23"/>
      <c r="J29" s="15"/>
      <c r="L29" s="23">
        <v>146640</v>
      </c>
      <c r="V29" s="10"/>
      <c r="W29" s="11"/>
      <c r="X29" s="11"/>
      <c r="Y29" s="11"/>
      <c r="Z29" s="11"/>
      <c r="AA29" s="11"/>
      <c r="AB29" s="11"/>
      <c r="AC29" s="10"/>
    </row>
    <row r="30" spans="1:29" ht="16.5" customHeight="1" x14ac:dyDescent="0.3">
      <c r="A30" s="7" t="s">
        <v>242</v>
      </c>
      <c r="B30" s="7"/>
      <c r="C30" s="7" t="s">
        <v>58</v>
      </c>
      <c r="D30" s="7">
        <v>8732</v>
      </c>
      <c r="E30" s="22">
        <v>0</v>
      </c>
      <c r="F30" s="22">
        <v>10.35</v>
      </c>
      <c r="G30" s="8" t="s">
        <v>35</v>
      </c>
      <c r="H30" s="33">
        <f t="shared" si="0"/>
        <v>155438.39999999999</v>
      </c>
      <c r="I30" s="23"/>
      <c r="J30" s="15"/>
      <c r="L30" s="23">
        <v>146640</v>
      </c>
      <c r="V30" s="10"/>
      <c r="W30" s="11"/>
      <c r="X30" s="11"/>
      <c r="Y30" s="11"/>
      <c r="Z30" s="11"/>
      <c r="AA30" s="11"/>
      <c r="AB30" s="11"/>
      <c r="AC30" s="10"/>
    </row>
    <row r="31" spans="1:29" ht="16.5" customHeight="1" x14ac:dyDescent="0.3">
      <c r="A31" s="7" t="s">
        <v>243</v>
      </c>
      <c r="B31" s="7"/>
      <c r="C31" s="7" t="s">
        <v>58</v>
      </c>
      <c r="D31" s="7">
        <v>8732</v>
      </c>
      <c r="E31" s="22">
        <v>0</v>
      </c>
      <c r="F31" s="22">
        <v>7.38</v>
      </c>
      <c r="G31" s="8" t="s">
        <v>35</v>
      </c>
      <c r="H31" s="33">
        <f t="shared" si="0"/>
        <v>160950.39999999999</v>
      </c>
      <c r="I31" s="23"/>
      <c r="J31" s="15"/>
      <c r="L31" s="23">
        <v>151840</v>
      </c>
      <c r="V31" s="10"/>
      <c r="W31" s="11"/>
      <c r="X31" s="11"/>
      <c r="Y31" s="11"/>
      <c r="Z31" s="11"/>
      <c r="AA31" s="11"/>
      <c r="AB31" s="11"/>
      <c r="AC31" s="10"/>
    </row>
    <row r="32" spans="1:29" ht="16.5" customHeight="1" x14ac:dyDescent="0.3">
      <c r="A32" s="7" t="s">
        <v>244</v>
      </c>
      <c r="B32" s="7"/>
      <c r="C32" s="7" t="s">
        <v>58</v>
      </c>
      <c r="D32" s="7">
        <v>8732</v>
      </c>
      <c r="E32" s="22">
        <v>0</v>
      </c>
      <c r="F32" s="22">
        <v>8.39</v>
      </c>
      <c r="G32" s="8" t="s">
        <v>35</v>
      </c>
      <c r="H32" s="33">
        <f t="shared" si="0"/>
        <v>165360</v>
      </c>
      <c r="I32" s="23"/>
      <c r="J32" s="15"/>
      <c r="L32" s="23">
        <v>156000</v>
      </c>
      <c r="V32" s="10"/>
      <c r="W32" s="11"/>
      <c r="X32" s="11"/>
      <c r="Y32" s="11"/>
      <c r="Z32" s="11"/>
      <c r="AA32" s="11"/>
      <c r="AB32" s="11"/>
      <c r="AC32" s="10"/>
    </row>
    <row r="33" spans="1:29" ht="16.5" customHeight="1" x14ac:dyDescent="0.3">
      <c r="A33" s="7" t="s">
        <v>245</v>
      </c>
      <c r="B33" s="7"/>
      <c r="C33" s="7" t="s">
        <v>58</v>
      </c>
      <c r="D33" s="7">
        <v>8732</v>
      </c>
      <c r="E33" s="22">
        <v>0</v>
      </c>
      <c r="F33" s="22">
        <v>10.35</v>
      </c>
      <c r="G33" s="8" t="s">
        <v>35</v>
      </c>
      <c r="H33" s="33">
        <f t="shared" si="0"/>
        <v>155438.39999999999</v>
      </c>
      <c r="I33" s="23"/>
      <c r="J33" s="15"/>
      <c r="L33" s="23">
        <v>146640</v>
      </c>
      <c r="V33" s="10"/>
      <c r="W33" s="11"/>
      <c r="X33" s="11"/>
      <c r="Y33" s="11"/>
      <c r="Z33" s="11"/>
      <c r="AA33" s="11"/>
      <c r="AB33" s="11"/>
      <c r="AC33" s="10"/>
    </row>
    <row r="34" spans="1:29" ht="16.5" customHeight="1" x14ac:dyDescent="0.3">
      <c r="A34" s="7" t="s">
        <v>246</v>
      </c>
      <c r="B34" s="7"/>
      <c r="C34" s="7" t="s">
        <v>58</v>
      </c>
      <c r="D34" s="7">
        <v>8732</v>
      </c>
      <c r="E34" s="22">
        <v>0</v>
      </c>
      <c r="F34" s="22">
        <v>12.28</v>
      </c>
      <c r="G34" s="8" t="s">
        <v>35</v>
      </c>
      <c r="H34" s="33">
        <f t="shared" si="0"/>
        <v>152131.20000000001</v>
      </c>
      <c r="I34" s="23"/>
      <c r="J34" s="15"/>
      <c r="L34" s="23">
        <v>143520</v>
      </c>
      <c r="V34" s="10"/>
      <c r="W34" s="11"/>
      <c r="X34" s="11"/>
      <c r="Y34" s="11"/>
      <c r="Z34" s="11"/>
      <c r="AA34" s="11"/>
      <c r="AB34" s="11"/>
      <c r="AC34" s="10"/>
    </row>
    <row r="35" spans="1:29" ht="16.5" customHeight="1" x14ac:dyDescent="0.3">
      <c r="A35" s="7" t="s">
        <v>247</v>
      </c>
      <c r="B35" s="7"/>
      <c r="C35" s="7" t="s">
        <v>58</v>
      </c>
      <c r="D35" s="7">
        <v>8732</v>
      </c>
      <c r="E35" s="22">
        <v>0</v>
      </c>
      <c r="F35" s="22">
        <v>10.25</v>
      </c>
      <c r="G35" s="8" t="s">
        <v>35</v>
      </c>
      <c r="H35" s="33">
        <f t="shared" si="0"/>
        <v>168667.2</v>
      </c>
      <c r="I35" s="23"/>
      <c r="J35" s="15"/>
      <c r="L35" s="23">
        <v>159120</v>
      </c>
      <c r="V35" s="10"/>
      <c r="W35" s="11"/>
      <c r="X35" s="11"/>
      <c r="Y35" s="11"/>
      <c r="Z35" s="11"/>
      <c r="AA35" s="11"/>
      <c r="AB35" s="11"/>
      <c r="AC35" s="10"/>
    </row>
    <row r="36" spans="1:29" ht="16.5" customHeight="1" x14ac:dyDescent="0.3">
      <c r="A36" s="7" t="s">
        <v>248</v>
      </c>
      <c r="B36" s="7"/>
      <c r="C36" s="7" t="s">
        <v>58</v>
      </c>
      <c r="D36" s="7">
        <v>8732</v>
      </c>
      <c r="E36" s="22">
        <v>0</v>
      </c>
      <c r="F36" s="22">
        <v>11.48</v>
      </c>
      <c r="G36" s="8" t="s">
        <v>35</v>
      </c>
      <c r="H36" s="33">
        <f t="shared" si="0"/>
        <v>168667.2</v>
      </c>
      <c r="I36" s="23"/>
      <c r="J36" s="15"/>
      <c r="L36" s="23">
        <v>159120</v>
      </c>
      <c r="V36" s="10"/>
      <c r="W36" s="11"/>
      <c r="X36" s="11"/>
      <c r="Y36" s="11"/>
      <c r="Z36" s="11"/>
      <c r="AA36" s="11"/>
      <c r="AB36" s="11"/>
      <c r="AC36" s="10"/>
    </row>
    <row r="37" spans="1:29" ht="16.5" customHeight="1" x14ac:dyDescent="0.3">
      <c r="A37" s="7" t="s">
        <v>249</v>
      </c>
      <c r="B37" s="7"/>
      <c r="C37" s="7" t="s">
        <v>58</v>
      </c>
      <c r="D37" s="7">
        <v>8732</v>
      </c>
      <c r="E37" s="22">
        <v>0</v>
      </c>
      <c r="F37" s="22">
        <v>12.69</v>
      </c>
      <c r="G37" s="8" t="s">
        <v>35</v>
      </c>
      <c r="H37" s="33">
        <f t="shared" si="0"/>
        <v>155438.39999999999</v>
      </c>
      <c r="I37" s="23"/>
      <c r="J37" s="15"/>
      <c r="L37" s="23">
        <v>146640</v>
      </c>
      <c r="V37" s="10"/>
      <c r="W37" s="11"/>
      <c r="X37" s="11"/>
      <c r="Y37" s="11"/>
      <c r="Z37" s="11"/>
      <c r="AA37" s="11"/>
      <c r="AB37" s="11"/>
      <c r="AC37" s="10"/>
    </row>
    <row r="38" spans="1:29" ht="16.5" customHeight="1" x14ac:dyDescent="0.3">
      <c r="A38" s="7" t="s">
        <v>250</v>
      </c>
      <c r="B38" s="7"/>
      <c r="C38" s="7" t="s">
        <v>58</v>
      </c>
      <c r="D38" s="7">
        <v>8732</v>
      </c>
      <c r="E38" s="22">
        <v>0</v>
      </c>
      <c r="F38" s="22">
        <v>15.09</v>
      </c>
      <c r="G38" s="8" t="s">
        <v>35</v>
      </c>
      <c r="H38" s="33">
        <f t="shared" si="0"/>
        <v>155438.39999999999</v>
      </c>
      <c r="I38" s="23"/>
      <c r="J38" s="15"/>
      <c r="L38" s="23">
        <v>146640</v>
      </c>
      <c r="V38" s="10"/>
      <c r="W38" s="11"/>
      <c r="X38" s="11"/>
      <c r="Y38" s="11"/>
      <c r="Z38" s="11"/>
      <c r="AA38" s="11"/>
      <c r="AB38" s="11"/>
      <c r="AC38" s="10"/>
    </row>
    <row r="39" spans="1:29" ht="16.5" customHeight="1" x14ac:dyDescent="0.3">
      <c r="A39" s="7" t="s">
        <v>251</v>
      </c>
      <c r="B39" s="7"/>
      <c r="C39" s="7" t="s">
        <v>58</v>
      </c>
      <c r="D39" s="7">
        <v>8732</v>
      </c>
      <c r="E39" s="22">
        <v>0</v>
      </c>
      <c r="F39" s="22">
        <v>19.72</v>
      </c>
      <c r="G39" s="8" t="s">
        <v>35</v>
      </c>
      <c r="H39" s="33">
        <f t="shared" si="0"/>
        <v>155438.39999999999</v>
      </c>
      <c r="I39" s="23"/>
      <c r="J39" s="15"/>
      <c r="L39" s="23">
        <v>146640</v>
      </c>
      <c r="V39" s="10"/>
      <c r="W39" s="11"/>
      <c r="X39" s="11"/>
      <c r="Y39" s="11"/>
      <c r="Z39" s="11"/>
      <c r="AA39" s="11"/>
      <c r="AB39" s="11"/>
      <c r="AC39" s="10"/>
    </row>
    <row r="40" spans="1:29" ht="16.5" customHeight="1" x14ac:dyDescent="0.3">
      <c r="A40" s="7" t="s">
        <v>252</v>
      </c>
      <c r="B40" s="7"/>
      <c r="C40" s="7" t="s">
        <v>58</v>
      </c>
      <c r="D40" s="7">
        <v>8732</v>
      </c>
      <c r="E40" s="22">
        <v>0</v>
      </c>
      <c r="F40" s="22">
        <v>13.43</v>
      </c>
      <c r="G40" s="8" t="s">
        <v>35</v>
      </c>
      <c r="H40" s="33">
        <f t="shared" si="0"/>
        <v>155438.39999999999</v>
      </c>
      <c r="I40" s="23"/>
      <c r="J40" s="15"/>
      <c r="L40" s="23">
        <v>146640</v>
      </c>
      <c r="V40" s="10"/>
      <c r="W40" s="11"/>
      <c r="X40" s="11"/>
      <c r="Y40" s="11"/>
      <c r="Z40" s="11"/>
      <c r="AA40" s="11"/>
      <c r="AB40" s="11"/>
      <c r="AC40" s="10"/>
    </row>
    <row r="41" spans="1:29" ht="16.5" customHeight="1" x14ac:dyDescent="0.3">
      <c r="A41" s="7" t="s">
        <v>253</v>
      </c>
      <c r="B41" s="7"/>
      <c r="C41" s="7" t="s">
        <v>58</v>
      </c>
      <c r="D41" s="7">
        <v>8732</v>
      </c>
      <c r="E41" s="22">
        <v>0</v>
      </c>
      <c r="F41" s="22">
        <v>15.97</v>
      </c>
      <c r="G41" s="8" t="s">
        <v>35</v>
      </c>
      <c r="H41" s="33">
        <f t="shared" si="0"/>
        <v>155438.39999999999</v>
      </c>
      <c r="I41" s="23"/>
      <c r="J41" s="15"/>
      <c r="L41" s="23">
        <v>146640</v>
      </c>
      <c r="V41" s="10"/>
      <c r="W41" s="11"/>
      <c r="X41" s="11"/>
      <c r="Y41" s="11"/>
      <c r="Z41" s="11"/>
      <c r="AA41" s="11"/>
      <c r="AB41" s="11"/>
      <c r="AC41" s="10"/>
    </row>
    <row r="42" spans="1:29" ht="16.5" customHeight="1" x14ac:dyDescent="0.3">
      <c r="A42" s="7" t="s">
        <v>254</v>
      </c>
      <c r="B42" s="7"/>
      <c r="C42" s="7" t="s">
        <v>58</v>
      </c>
      <c r="D42" s="7">
        <v>8732</v>
      </c>
      <c r="E42" s="22">
        <v>0</v>
      </c>
      <c r="F42" s="22">
        <v>12.72</v>
      </c>
      <c r="G42" s="8" t="s">
        <v>35</v>
      </c>
      <c r="H42" s="33">
        <f t="shared" si="0"/>
        <v>164257.60000000001</v>
      </c>
      <c r="I42" s="23"/>
      <c r="J42" s="15"/>
      <c r="L42" s="23">
        <v>154960</v>
      </c>
      <c r="V42" s="10"/>
      <c r="W42" s="11"/>
      <c r="X42" s="11"/>
      <c r="Y42" s="11"/>
      <c r="Z42" s="11"/>
      <c r="AA42" s="11"/>
      <c r="AB42" s="11"/>
      <c r="AC42" s="10"/>
    </row>
    <row r="43" spans="1:29" ht="16.5" customHeight="1" x14ac:dyDescent="0.3">
      <c r="A43" s="7" t="s">
        <v>255</v>
      </c>
      <c r="B43" s="7"/>
      <c r="C43" s="7" t="s">
        <v>58</v>
      </c>
      <c r="D43" s="7">
        <v>8732</v>
      </c>
      <c r="E43" s="22">
        <v>174</v>
      </c>
      <c r="F43" s="22">
        <v>15.78</v>
      </c>
      <c r="G43" s="8" t="s">
        <v>35</v>
      </c>
      <c r="H43" s="33">
        <f t="shared" si="0"/>
        <v>155438.39999999999</v>
      </c>
      <c r="I43" s="23"/>
      <c r="J43" s="15"/>
      <c r="L43" s="23">
        <v>146640</v>
      </c>
      <c r="V43" s="10"/>
      <c r="W43" s="11"/>
      <c r="X43" s="11"/>
      <c r="Y43" s="11"/>
      <c r="Z43" s="11"/>
      <c r="AA43" s="11"/>
      <c r="AB43" s="11"/>
      <c r="AC43" s="10"/>
    </row>
    <row r="44" spans="1:29" ht="16.5" customHeight="1" x14ac:dyDescent="0.3">
      <c r="A44" s="7" t="s">
        <v>256</v>
      </c>
      <c r="B44" s="7"/>
      <c r="C44" s="7" t="s">
        <v>58</v>
      </c>
      <c r="D44" s="7">
        <v>8732</v>
      </c>
      <c r="E44" s="22">
        <v>0</v>
      </c>
      <c r="F44" s="22">
        <v>18.78</v>
      </c>
      <c r="G44" s="8" t="s">
        <v>35</v>
      </c>
      <c r="H44" s="33">
        <f t="shared" si="0"/>
        <v>155438.39999999999</v>
      </c>
      <c r="I44" s="23"/>
      <c r="J44" s="15"/>
      <c r="L44" s="23">
        <v>146640</v>
      </c>
      <c r="V44" s="10"/>
      <c r="W44" s="11"/>
      <c r="X44" s="11"/>
      <c r="Y44" s="11"/>
      <c r="Z44" s="11"/>
      <c r="AA44" s="11"/>
      <c r="AB44" s="11"/>
      <c r="AC44" s="10"/>
    </row>
    <row r="45" spans="1:29" ht="16.5" customHeight="1" x14ac:dyDescent="0.3">
      <c r="A45" s="7" t="s">
        <v>257</v>
      </c>
      <c r="B45" s="7"/>
      <c r="C45" s="7" t="s">
        <v>58</v>
      </c>
      <c r="D45" s="7">
        <v>8732</v>
      </c>
      <c r="E45" s="22">
        <v>0</v>
      </c>
      <c r="F45" s="22">
        <v>17.14</v>
      </c>
      <c r="G45" s="8" t="s">
        <v>35</v>
      </c>
      <c r="H45" s="33">
        <f t="shared" si="0"/>
        <v>155438.39999999999</v>
      </c>
      <c r="I45" s="23"/>
      <c r="J45" s="15"/>
      <c r="L45" s="23">
        <v>146640</v>
      </c>
      <c r="V45" s="10"/>
      <c r="W45" s="11"/>
      <c r="X45" s="11"/>
      <c r="Y45" s="11"/>
      <c r="Z45" s="11"/>
      <c r="AA45" s="11"/>
      <c r="AB45" s="11"/>
      <c r="AC45" s="10"/>
    </row>
    <row r="46" spans="1:29" ht="16.5" customHeight="1" x14ac:dyDescent="0.3">
      <c r="A46" s="7" t="s">
        <v>258</v>
      </c>
      <c r="B46" s="7"/>
      <c r="C46" s="7" t="s">
        <v>58</v>
      </c>
      <c r="D46" s="7">
        <v>8732</v>
      </c>
      <c r="E46" s="22">
        <v>0</v>
      </c>
      <c r="F46" s="22">
        <v>18.98</v>
      </c>
      <c r="G46" s="8" t="s">
        <v>35</v>
      </c>
      <c r="H46" s="33">
        <f t="shared" si="0"/>
        <v>155438.39999999999</v>
      </c>
      <c r="I46" s="23"/>
      <c r="J46" s="15"/>
      <c r="L46" s="23">
        <v>146640</v>
      </c>
      <c r="V46" s="10"/>
      <c r="W46" s="11"/>
      <c r="X46" s="11"/>
      <c r="Y46" s="11"/>
      <c r="Z46" s="11"/>
      <c r="AA46" s="11"/>
      <c r="AB46" s="11"/>
      <c r="AC46" s="10"/>
    </row>
    <row r="47" spans="1:29" ht="16.5" customHeight="1" x14ac:dyDescent="0.3">
      <c r="A47" s="7" t="s">
        <v>259</v>
      </c>
      <c r="B47" s="7"/>
      <c r="C47" s="7" t="s">
        <v>58</v>
      </c>
      <c r="D47" s="7">
        <v>8732</v>
      </c>
      <c r="E47" s="22">
        <v>0</v>
      </c>
      <c r="F47" s="22">
        <v>22.64</v>
      </c>
      <c r="G47" s="8" t="s">
        <v>35</v>
      </c>
      <c r="H47" s="33">
        <f t="shared" si="0"/>
        <v>155438.39999999999</v>
      </c>
      <c r="I47" s="23"/>
      <c r="J47" s="15"/>
      <c r="L47" s="23">
        <v>146640</v>
      </c>
      <c r="V47" s="10"/>
      <c r="W47" s="11"/>
      <c r="X47" s="11"/>
      <c r="Y47" s="11"/>
      <c r="Z47" s="11"/>
      <c r="AA47" s="11"/>
      <c r="AB47" s="11"/>
      <c r="AC47" s="10"/>
    </row>
    <row r="48" spans="1:29" ht="16.5" customHeight="1" x14ac:dyDescent="0.3">
      <c r="A48" s="7" t="s">
        <v>260</v>
      </c>
      <c r="B48" s="7"/>
      <c r="C48" s="7" t="s">
        <v>58</v>
      </c>
      <c r="D48" s="7">
        <v>8732</v>
      </c>
      <c r="E48" s="22">
        <v>0</v>
      </c>
      <c r="F48" s="22">
        <v>29.78</v>
      </c>
      <c r="G48" s="8" t="s">
        <v>35</v>
      </c>
      <c r="H48" s="33">
        <f t="shared" si="0"/>
        <v>154336</v>
      </c>
      <c r="I48" s="23"/>
      <c r="J48" s="15"/>
      <c r="L48" s="23">
        <v>145600</v>
      </c>
      <c r="V48" s="10"/>
      <c r="W48" s="11"/>
      <c r="X48" s="11"/>
      <c r="Y48" s="11"/>
      <c r="Z48" s="11"/>
      <c r="AA48" s="11"/>
      <c r="AB48" s="11"/>
      <c r="AC48" s="10"/>
    </row>
    <row r="49" spans="1:29" ht="16.5" customHeight="1" x14ac:dyDescent="0.3">
      <c r="A49" s="7" t="s">
        <v>261</v>
      </c>
      <c r="B49" s="7"/>
      <c r="C49" s="7" t="s">
        <v>58</v>
      </c>
      <c r="D49" s="7">
        <v>8732</v>
      </c>
      <c r="E49" s="22">
        <v>390</v>
      </c>
      <c r="F49" s="22">
        <v>36.729999999999997</v>
      </c>
      <c r="G49" s="8" t="s">
        <v>35</v>
      </c>
      <c r="H49" s="33">
        <f t="shared" si="0"/>
        <v>164257.60000000001</v>
      </c>
      <c r="I49" s="23"/>
      <c r="J49" s="15"/>
      <c r="L49" s="23">
        <v>154960</v>
      </c>
      <c r="V49" s="10"/>
      <c r="W49" s="11"/>
      <c r="X49" s="11"/>
      <c r="Y49" s="11"/>
      <c r="Z49" s="11"/>
      <c r="AA49" s="11"/>
      <c r="AB49" s="11"/>
      <c r="AC49" s="10"/>
    </row>
    <row r="50" spans="1:29" ht="16.5" customHeight="1" x14ac:dyDescent="0.3">
      <c r="A50" s="7" t="s">
        <v>262</v>
      </c>
      <c r="B50" s="7"/>
      <c r="C50" s="7" t="s">
        <v>58</v>
      </c>
      <c r="D50" s="7">
        <v>8732</v>
      </c>
      <c r="E50" s="22">
        <v>0</v>
      </c>
      <c r="F50" s="22">
        <v>31.55</v>
      </c>
      <c r="G50" s="8" t="s">
        <v>35</v>
      </c>
      <c r="H50" s="33">
        <f t="shared" si="0"/>
        <v>142209.60000000001</v>
      </c>
      <c r="I50" s="23"/>
      <c r="J50" s="15"/>
      <c r="L50" s="23">
        <v>134160</v>
      </c>
      <c r="V50" s="10"/>
      <c r="W50" s="11"/>
      <c r="X50" s="11"/>
      <c r="Y50" s="11"/>
      <c r="Z50" s="11"/>
      <c r="AA50" s="11"/>
      <c r="AB50" s="11"/>
      <c r="AC50" s="10"/>
    </row>
    <row r="51" spans="1:29" ht="16.5" customHeight="1" x14ac:dyDescent="0.3">
      <c r="A51" s="7" t="s">
        <v>263</v>
      </c>
      <c r="B51" s="7"/>
      <c r="C51" s="7" t="s">
        <v>58</v>
      </c>
      <c r="D51" s="7">
        <v>8732</v>
      </c>
      <c r="E51" s="22">
        <v>0</v>
      </c>
      <c r="F51" s="22">
        <v>31.52</v>
      </c>
      <c r="G51" s="8" t="s">
        <v>35</v>
      </c>
      <c r="H51" s="33">
        <f t="shared" si="0"/>
        <v>166462.39999999999</v>
      </c>
      <c r="I51" s="23"/>
      <c r="J51" s="15"/>
      <c r="L51" s="23">
        <v>157040</v>
      </c>
      <c r="V51" s="10"/>
      <c r="W51" s="11"/>
      <c r="X51" s="11"/>
      <c r="Y51" s="11"/>
      <c r="Z51" s="11"/>
      <c r="AA51" s="11"/>
      <c r="AB51" s="11"/>
      <c r="AC51" s="10"/>
    </row>
    <row r="52" spans="1:29" ht="16.5" customHeight="1" x14ac:dyDescent="0.3">
      <c r="A52" s="7" t="s">
        <v>264</v>
      </c>
      <c r="B52" s="7"/>
      <c r="C52" s="7" t="s">
        <v>58</v>
      </c>
      <c r="D52" s="7">
        <v>8732</v>
      </c>
      <c r="E52" s="22">
        <v>0</v>
      </c>
      <c r="F52" s="22">
        <v>36.58</v>
      </c>
      <c r="G52" s="8" t="s">
        <v>35</v>
      </c>
      <c r="H52" s="33">
        <f t="shared" si="0"/>
        <v>155438.39999999999</v>
      </c>
      <c r="I52" s="23"/>
      <c r="J52" s="15"/>
      <c r="L52" s="23">
        <v>146640</v>
      </c>
      <c r="V52" s="10"/>
      <c r="W52" s="11"/>
      <c r="X52" s="11"/>
      <c r="Y52" s="11"/>
      <c r="Z52" s="11"/>
      <c r="AA52" s="11"/>
      <c r="AB52" s="11"/>
      <c r="AC52" s="10"/>
    </row>
    <row r="53" spans="1:29" ht="16.5" customHeight="1" x14ac:dyDescent="0.3">
      <c r="A53" s="7" t="s">
        <v>265</v>
      </c>
      <c r="B53" s="7"/>
      <c r="C53" s="7" t="s">
        <v>58</v>
      </c>
      <c r="D53" s="7">
        <v>8732</v>
      </c>
      <c r="E53" s="22">
        <v>0</v>
      </c>
      <c r="F53" s="22">
        <v>41.63</v>
      </c>
      <c r="G53" s="8" t="s">
        <v>35</v>
      </c>
      <c r="H53" s="33">
        <f t="shared" si="0"/>
        <v>155438.39999999999</v>
      </c>
      <c r="I53" s="23"/>
      <c r="J53" s="15"/>
      <c r="L53" s="23">
        <v>146640</v>
      </c>
      <c r="V53" s="10"/>
      <c r="W53" s="11"/>
      <c r="X53" s="11"/>
      <c r="Y53" s="11"/>
      <c r="Z53" s="11"/>
      <c r="AA53" s="11"/>
      <c r="AB53" s="11"/>
      <c r="AC53" s="10"/>
    </row>
    <row r="54" spans="1:29" ht="16.5" customHeight="1" x14ac:dyDescent="0.3">
      <c r="A54" s="7" t="s">
        <v>266</v>
      </c>
      <c r="B54" s="7"/>
      <c r="C54" s="7" t="s">
        <v>58</v>
      </c>
      <c r="D54" s="7">
        <v>8732</v>
      </c>
      <c r="E54" s="22">
        <v>0</v>
      </c>
      <c r="F54" s="22">
        <v>51.52</v>
      </c>
      <c r="G54" s="8" t="s">
        <v>35</v>
      </c>
      <c r="H54" s="33">
        <f t="shared" si="0"/>
        <v>153233.60000000001</v>
      </c>
      <c r="I54" s="23"/>
      <c r="J54" s="15"/>
      <c r="L54" s="23">
        <v>144560</v>
      </c>
      <c r="V54" s="10"/>
      <c r="W54" s="11"/>
      <c r="X54" s="11"/>
      <c r="Y54" s="11"/>
      <c r="Z54" s="11"/>
      <c r="AA54" s="11"/>
      <c r="AB54" s="11"/>
      <c r="AC54" s="10"/>
    </row>
    <row r="55" spans="1:29" ht="16.5" customHeight="1" x14ac:dyDescent="0.3">
      <c r="A55" s="7" t="s">
        <v>267</v>
      </c>
      <c r="B55" s="7"/>
      <c r="C55" s="7" t="s">
        <v>58</v>
      </c>
      <c r="D55" s="7">
        <v>8732</v>
      </c>
      <c r="E55" s="22">
        <v>0</v>
      </c>
      <c r="F55" s="22">
        <v>45.9</v>
      </c>
      <c r="G55" s="8" t="s">
        <v>35</v>
      </c>
      <c r="H55" s="33">
        <f t="shared" si="0"/>
        <v>155438.39999999999</v>
      </c>
      <c r="I55" s="23"/>
      <c r="J55" s="15"/>
      <c r="L55" s="23">
        <v>146640</v>
      </c>
      <c r="V55" s="10"/>
      <c r="W55" s="11"/>
      <c r="X55" s="11"/>
      <c r="Y55" s="11"/>
      <c r="Z55" s="11"/>
      <c r="AA55" s="11"/>
      <c r="AB55" s="11"/>
      <c r="AC55" s="10"/>
    </row>
    <row r="56" spans="1:29" ht="16.5" customHeight="1" x14ac:dyDescent="0.3">
      <c r="A56" s="7" t="s">
        <v>268</v>
      </c>
      <c r="B56" s="7"/>
      <c r="C56" s="7" t="s">
        <v>58</v>
      </c>
      <c r="D56" s="7">
        <v>8732</v>
      </c>
      <c r="E56" s="22">
        <v>0</v>
      </c>
      <c r="F56" s="22">
        <v>52.26</v>
      </c>
      <c r="G56" s="8" t="s">
        <v>35</v>
      </c>
      <c r="H56" s="33">
        <f t="shared" si="0"/>
        <v>155438.39999999999</v>
      </c>
      <c r="I56" s="23"/>
      <c r="J56" s="15"/>
      <c r="L56" s="23">
        <v>146640</v>
      </c>
      <c r="V56" s="10"/>
      <c r="W56" s="11"/>
      <c r="X56" s="11"/>
      <c r="Y56" s="11"/>
      <c r="Z56" s="11"/>
      <c r="AA56" s="11"/>
      <c r="AB56" s="11"/>
      <c r="AC56" s="10"/>
    </row>
    <row r="57" spans="1:29" ht="16.5" customHeight="1" x14ac:dyDescent="0.3">
      <c r="A57" s="7" t="s">
        <v>269</v>
      </c>
      <c r="B57" s="7"/>
      <c r="C57" s="7" t="s">
        <v>58</v>
      </c>
      <c r="D57" s="7">
        <v>8732</v>
      </c>
      <c r="E57" s="22">
        <v>0</v>
      </c>
      <c r="F57" s="22">
        <v>64.83</v>
      </c>
      <c r="G57" s="8" t="s">
        <v>35</v>
      </c>
      <c r="H57" s="33">
        <f t="shared" si="0"/>
        <v>155438.39999999999</v>
      </c>
      <c r="I57" s="23"/>
      <c r="J57" s="15"/>
      <c r="L57" s="23">
        <v>146640</v>
      </c>
      <c r="V57" s="10"/>
      <c r="W57" s="11"/>
      <c r="X57" s="11"/>
      <c r="Y57" s="11"/>
      <c r="Z57" s="11"/>
      <c r="AA57" s="11"/>
      <c r="AB57" s="11"/>
      <c r="AC57" s="10"/>
    </row>
    <row r="58" spans="1:29" ht="16.5" customHeight="1" x14ac:dyDescent="0.3">
      <c r="A58" s="7" t="s">
        <v>270</v>
      </c>
      <c r="B58" s="7"/>
      <c r="C58" s="7" t="s">
        <v>58</v>
      </c>
      <c r="D58" s="7">
        <v>8732</v>
      </c>
      <c r="E58" s="22">
        <v>0</v>
      </c>
      <c r="F58" s="22">
        <v>62.51</v>
      </c>
      <c r="G58" s="8" t="s">
        <v>35</v>
      </c>
      <c r="H58" s="33">
        <f t="shared" si="0"/>
        <v>170872</v>
      </c>
      <c r="I58" s="23"/>
      <c r="J58" s="15"/>
      <c r="L58" s="23">
        <v>161200</v>
      </c>
      <c r="V58" s="10"/>
      <c r="W58" s="11"/>
      <c r="X58" s="11"/>
      <c r="Y58" s="11"/>
      <c r="Z58" s="11"/>
      <c r="AA58" s="11"/>
      <c r="AB58" s="11"/>
      <c r="AC58" s="10"/>
    </row>
    <row r="59" spans="1:29" ht="16.5" customHeight="1" x14ac:dyDescent="0.3">
      <c r="A59" s="7" t="s">
        <v>271</v>
      </c>
      <c r="B59" s="7"/>
      <c r="C59" s="7" t="s">
        <v>58</v>
      </c>
      <c r="D59" s="7">
        <v>8732</v>
      </c>
      <c r="E59" s="22">
        <v>0</v>
      </c>
      <c r="F59" s="22">
        <v>90.46</v>
      </c>
      <c r="G59" s="8" t="s">
        <v>35</v>
      </c>
      <c r="H59" s="33">
        <f t="shared" si="0"/>
        <v>186305.6</v>
      </c>
      <c r="I59" s="23"/>
      <c r="J59" s="15"/>
      <c r="L59" s="23">
        <v>175760</v>
      </c>
      <c r="V59" s="10"/>
      <c r="W59" s="11"/>
      <c r="X59" s="11"/>
      <c r="Y59" s="11"/>
      <c r="Z59" s="11"/>
      <c r="AA59" s="11"/>
      <c r="AB59" s="11"/>
      <c r="AC59" s="10"/>
    </row>
    <row r="60" spans="1:29" ht="16.5" customHeight="1" x14ac:dyDescent="0.3">
      <c r="A60" s="7" t="s">
        <v>272</v>
      </c>
      <c r="B60" s="7"/>
      <c r="C60" s="7" t="s">
        <v>58</v>
      </c>
      <c r="D60" s="7">
        <v>8732</v>
      </c>
      <c r="E60" s="22">
        <v>0</v>
      </c>
      <c r="F60" s="22">
        <v>92.51</v>
      </c>
      <c r="G60" s="8" t="s">
        <v>35</v>
      </c>
      <c r="H60" s="33">
        <f t="shared" si="0"/>
        <v>182998.39999999999</v>
      </c>
      <c r="I60" s="23"/>
      <c r="J60" s="15"/>
      <c r="L60" s="23">
        <v>172640</v>
      </c>
      <c r="V60" s="10"/>
      <c r="W60" s="11"/>
      <c r="X60" s="11"/>
      <c r="Y60" s="11"/>
      <c r="Z60" s="11"/>
      <c r="AA60" s="11"/>
      <c r="AB60" s="11"/>
      <c r="AC60" s="10"/>
    </row>
    <row r="61" spans="1:29" ht="16.5" customHeight="1" x14ac:dyDescent="0.3">
      <c r="A61" s="7" t="s">
        <v>273</v>
      </c>
      <c r="B61" s="7"/>
      <c r="C61" s="7" t="s">
        <v>58</v>
      </c>
      <c r="D61" s="7">
        <v>8732</v>
      </c>
      <c r="E61" s="22">
        <v>0</v>
      </c>
      <c r="F61" s="22">
        <v>102.54</v>
      </c>
      <c r="G61" s="8" t="s">
        <v>35</v>
      </c>
      <c r="H61" s="33">
        <f t="shared" si="0"/>
        <v>166462.39999999999</v>
      </c>
      <c r="I61" s="23"/>
      <c r="J61" s="15"/>
      <c r="L61" s="23">
        <v>157040</v>
      </c>
      <c r="V61" s="10"/>
      <c r="W61" s="11"/>
      <c r="X61" s="11"/>
      <c r="Y61" s="11"/>
      <c r="Z61" s="11"/>
      <c r="AA61" s="11"/>
      <c r="AB61" s="11"/>
      <c r="AC61" s="10"/>
    </row>
    <row r="62" spans="1:29" ht="16.5" customHeight="1" x14ac:dyDescent="0.3">
      <c r="A62" s="7" t="s">
        <v>274</v>
      </c>
      <c r="B62" s="7"/>
      <c r="C62" s="7" t="s">
        <v>58</v>
      </c>
      <c r="D62" s="7">
        <v>8732</v>
      </c>
      <c r="E62" s="22">
        <v>0</v>
      </c>
      <c r="F62" s="22">
        <v>122.46</v>
      </c>
      <c r="G62" s="8" t="s">
        <v>35</v>
      </c>
      <c r="H62" s="33">
        <f t="shared" si="0"/>
        <v>182998.39999999999</v>
      </c>
      <c r="I62" s="23"/>
      <c r="J62" s="15"/>
      <c r="L62" s="23">
        <v>172640</v>
      </c>
      <c r="V62" s="10"/>
      <c r="W62" s="11"/>
      <c r="X62" s="11"/>
      <c r="Y62" s="11"/>
      <c r="Z62" s="11"/>
      <c r="AA62" s="11"/>
      <c r="AB62" s="11"/>
      <c r="AC62" s="10"/>
    </row>
    <row r="63" spans="1:29" ht="27.75" customHeight="1" x14ac:dyDescent="0.2">
      <c r="A63" s="130" t="s">
        <v>632</v>
      </c>
      <c r="B63" s="131"/>
      <c r="C63" s="131"/>
      <c r="D63" s="131"/>
      <c r="E63" s="131"/>
      <c r="F63" s="131"/>
      <c r="G63" s="131"/>
      <c r="H63" s="131"/>
      <c r="I63" s="23"/>
      <c r="J63" s="15"/>
      <c r="V63" s="10"/>
      <c r="W63" s="11"/>
      <c r="X63" s="11"/>
      <c r="Y63" s="11"/>
      <c r="Z63" s="11"/>
      <c r="AA63" s="11"/>
      <c r="AB63" s="11"/>
      <c r="AC63" s="10"/>
    </row>
    <row r="64" spans="1:29" ht="16.5" customHeight="1" x14ac:dyDescent="0.2">
      <c r="A64" s="132" t="s">
        <v>633</v>
      </c>
      <c r="B64" s="133"/>
      <c r="C64" s="133"/>
      <c r="D64" s="133"/>
      <c r="E64" s="133"/>
      <c r="F64" s="133"/>
      <c r="G64" s="133"/>
      <c r="H64" s="133"/>
      <c r="I64" s="23"/>
      <c r="J64" s="15"/>
      <c r="V64" s="10"/>
      <c r="W64" s="11"/>
      <c r="X64" s="11"/>
      <c r="Y64" s="11"/>
      <c r="Z64" s="11"/>
      <c r="AA64" s="11"/>
      <c r="AB64" s="11"/>
      <c r="AC64" s="10"/>
    </row>
    <row r="65" spans="1:29" ht="16.5" customHeight="1" x14ac:dyDescent="0.2">
      <c r="A65" s="132" t="s">
        <v>634</v>
      </c>
      <c r="B65" s="133"/>
      <c r="C65" s="133"/>
      <c r="D65" s="133"/>
      <c r="E65" s="133"/>
      <c r="F65" s="133"/>
      <c r="G65" s="133"/>
      <c r="H65" s="133"/>
      <c r="I65" s="23"/>
      <c r="J65" s="15"/>
      <c r="V65" s="10"/>
      <c r="W65" s="11"/>
      <c r="X65" s="11"/>
      <c r="Y65" s="11"/>
      <c r="Z65" s="11"/>
      <c r="AA65" s="11"/>
      <c r="AB65" s="11"/>
      <c r="AC65" s="10"/>
    </row>
    <row r="66" spans="1:29" ht="16.5" customHeight="1" x14ac:dyDescent="0.2">
      <c r="A66" s="132" t="s">
        <v>635</v>
      </c>
      <c r="B66" s="133"/>
      <c r="C66" s="133"/>
      <c r="D66" s="133"/>
      <c r="E66" s="133"/>
      <c r="F66" s="133"/>
      <c r="G66" s="133"/>
      <c r="H66" s="133"/>
      <c r="I66" s="23"/>
      <c r="J66" s="15"/>
      <c r="V66" s="10"/>
      <c r="W66" s="11"/>
      <c r="X66" s="11"/>
      <c r="Y66" s="11"/>
      <c r="Z66" s="11"/>
      <c r="AA66" s="11"/>
      <c r="AB66" s="11"/>
      <c r="AC66" s="10"/>
    </row>
    <row r="67" spans="1:29" ht="16.5" customHeight="1" x14ac:dyDescent="0.2">
      <c r="A67" s="126" t="s">
        <v>636</v>
      </c>
      <c r="B67" s="127"/>
      <c r="C67" s="127"/>
      <c r="D67" s="127"/>
      <c r="E67" s="127"/>
      <c r="F67" s="127"/>
      <c r="G67" s="127"/>
      <c r="H67" s="127"/>
      <c r="I67" s="23"/>
      <c r="J67" s="15"/>
      <c r="V67" s="10"/>
      <c r="W67" s="11"/>
      <c r="X67" s="11"/>
      <c r="Y67" s="11"/>
      <c r="Z67" s="11"/>
      <c r="AA67" s="11"/>
      <c r="AB67" s="11"/>
      <c r="AC67" s="10"/>
    </row>
    <row r="68" spans="1:29" ht="16.5" customHeight="1" x14ac:dyDescent="0.2">
      <c r="A68" s="126" t="s">
        <v>637</v>
      </c>
      <c r="B68" s="127"/>
      <c r="C68" s="127"/>
      <c r="D68" s="127"/>
      <c r="E68" s="127"/>
      <c r="F68" s="127"/>
      <c r="G68" s="127"/>
      <c r="H68" s="127"/>
      <c r="I68" s="23"/>
      <c r="J68" s="15"/>
      <c r="V68" s="10"/>
      <c r="W68" s="11"/>
      <c r="X68" s="11"/>
      <c r="Y68" s="11"/>
      <c r="Z68" s="11"/>
      <c r="AA68" s="11"/>
      <c r="AB68" s="11"/>
      <c r="AC68" s="10"/>
    </row>
    <row r="69" spans="1:29" ht="16.5" customHeight="1" x14ac:dyDescent="0.2">
      <c r="A69" s="126" t="s">
        <v>638</v>
      </c>
      <c r="B69" s="127"/>
      <c r="C69" s="127"/>
      <c r="D69" s="127"/>
      <c r="E69" s="127"/>
      <c r="F69" s="127"/>
      <c r="G69" s="127"/>
      <c r="H69" s="127"/>
      <c r="I69" s="23"/>
      <c r="J69" s="15"/>
      <c r="V69" s="10"/>
      <c r="W69" s="11"/>
      <c r="X69" s="11"/>
      <c r="Y69" s="11"/>
      <c r="Z69" s="11"/>
      <c r="AA69" s="11"/>
      <c r="AB69" s="11"/>
      <c r="AC69" s="10"/>
    </row>
    <row r="70" spans="1:29" ht="16.5" customHeight="1" x14ac:dyDescent="0.2">
      <c r="A70" s="126" t="s">
        <v>639</v>
      </c>
      <c r="B70" s="127"/>
      <c r="C70" s="127"/>
      <c r="D70" s="127"/>
      <c r="E70" s="127"/>
      <c r="F70" s="127"/>
      <c r="G70" s="127"/>
      <c r="H70" s="127"/>
      <c r="I70" s="23"/>
      <c r="J70" s="15"/>
      <c r="V70" s="10"/>
      <c r="W70" s="11"/>
      <c r="X70" s="11"/>
      <c r="Y70" s="11"/>
      <c r="Z70" s="11"/>
      <c r="AA70" s="11"/>
      <c r="AB70" s="11"/>
      <c r="AC70" s="10"/>
    </row>
    <row r="71" spans="1:29" ht="16.5" customHeight="1" x14ac:dyDescent="0.2">
      <c r="A71" s="126" t="s">
        <v>640</v>
      </c>
      <c r="B71" s="127"/>
      <c r="C71" s="127"/>
      <c r="D71" s="127"/>
      <c r="E71" s="127"/>
      <c r="F71" s="127"/>
      <c r="G71" s="127"/>
      <c r="H71" s="127"/>
      <c r="I71" s="23"/>
      <c r="J71" s="15"/>
      <c r="V71" s="10"/>
      <c r="W71" s="11"/>
      <c r="X71" s="11"/>
      <c r="Y71" s="11"/>
      <c r="Z71" s="11"/>
      <c r="AA71" s="11"/>
      <c r="AB71" s="11"/>
      <c r="AC71" s="10"/>
    </row>
    <row r="72" spans="1:29" ht="16.5" customHeight="1" x14ac:dyDescent="0.2">
      <c r="A72" s="128" t="s">
        <v>641</v>
      </c>
      <c r="B72" s="128"/>
      <c r="C72" s="128"/>
      <c r="D72" s="128"/>
      <c r="E72" s="128"/>
      <c r="F72" s="128"/>
      <c r="G72" s="128"/>
      <c r="H72" s="128"/>
      <c r="I72" s="23"/>
      <c r="J72" s="15"/>
      <c r="V72" s="10"/>
      <c r="W72" s="11"/>
      <c r="X72" s="11"/>
      <c r="Y72" s="11"/>
      <c r="Z72" s="11"/>
      <c r="AA72" s="11"/>
      <c r="AB72" s="11"/>
      <c r="AC72" s="10"/>
    </row>
    <row r="73" spans="1:29" ht="69" customHeight="1" x14ac:dyDescent="0.2">
      <c r="A73" s="128"/>
      <c r="B73" s="128"/>
      <c r="C73" s="128"/>
      <c r="D73" s="128"/>
      <c r="E73" s="128"/>
      <c r="F73" s="128"/>
      <c r="G73" s="128"/>
      <c r="H73" s="128"/>
      <c r="I73" s="23"/>
      <c r="J73" s="15"/>
      <c r="V73" s="10"/>
      <c r="W73" s="11"/>
      <c r="X73" s="11"/>
      <c r="Y73" s="11"/>
      <c r="Z73" s="11"/>
      <c r="AA73" s="11"/>
      <c r="AB73" s="11"/>
      <c r="AC73" s="10"/>
    </row>
  </sheetData>
  <sheetProtection algorithmName="SHA-512" hashValue="eamqsOuSMNvxT6UclPoaQz1s8xaWueyn9qFMccb9TAfCz8vyIkQQJvAXT7YppO/pUdPEOXVAsKbQ1dIDNc26+Q==" saltValue="bxmdLo3yvqTs696GJumnoQ==" spinCount="100000" sheet="1" objects="1" scenarios="1"/>
  <mergeCells count="29">
    <mergeCell ref="A72:H73"/>
    <mergeCell ref="A8:H8"/>
    <mergeCell ref="A9:H9"/>
    <mergeCell ref="A67:H67"/>
    <mergeCell ref="A68:H68"/>
    <mergeCell ref="A69:H69"/>
    <mergeCell ref="A70:H70"/>
    <mergeCell ref="A71:H71"/>
    <mergeCell ref="A63:H63"/>
    <mergeCell ref="A64:H64"/>
    <mergeCell ref="A65:H65"/>
    <mergeCell ref="A66:H66"/>
    <mergeCell ref="A12:J12"/>
    <mergeCell ref="H14:J14"/>
    <mergeCell ref="A15:A16"/>
    <mergeCell ref="B15:B16"/>
    <mergeCell ref="H2:J2"/>
    <mergeCell ref="H3:J3"/>
    <mergeCell ref="H4:J4"/>
    <mergeCell ref="H5:J5"/>
    <mergeCell ref="H6:J6"/>
    <mergeCell ref="H15:H16"/>
    <mergeCell ref="I15:I16"/>
    <mergeCell ref="J15:J16"/>
    <mergeCell ref="C15:C16"/>
    <mergeCell ref="D15:D16"/>
    <mergeCell ref="E15:E16"/>
    <mergeCell ref="F15:F16"/>
    <mergeCell ref="G15:G16"/>
  </mergeCells>
  <hyperlinks>
    <hyperlink ref="A11" location="Главная!A1" display="На Главную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/>
  <dimension ref="A1:AC41"/>
  <sheetViews>
    <sheetView view="pageBreakPreview" zoomScale="60" zoomScaleNormal="85" workbookViewId="0">
      <selection activeCell="M16" sqref="M16"/>
    </sheetView>
  </sheetViews>
  <sheetFormatPr defaultColWidth="10.6640625" defaultRowHeight="15" x14ac:dyDescent="0.2"/>
  <cols>
    <col min="1" max="1" width="67.5" style="21" customWidth="1"/>
    <col min="2" max="2" width="17.6640625" style="21" customWidth="1"/>
    <col min="3" max="3" width="21.1640625" style="21" customWidth="1"/>
    <col min="4" max="4" width="17.5" style="21" customWidth="1"/>
    <col min="5" max="6" width="14.5" style="21" hidden="1" customWidth="1"/>
    <col min="7" max="7" width="8.5" style="21" customWidth="1"/>
    <col min="8" max="8" width="18.33203125" style="21" customWidth="1"/>
    <col min="9" max="10" width="18" style="21" hidden="1" customWidth="1"/>
    <col min="11" max="11" width="9.33203125" style="21"/>
    <col min="12" max="12" width="15" style="21" hidden="1" customWidth="1"/>
    <col min="13" max="14" width="9.33203125" style="21"/>
    <col min="15" max="15" width="20.1640625" style="21" customWidth="1"/>
    <col min="16" max="20" width="9.33203125" style="21"/>
    <col min="21" max="21" width="9.5" style="21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3" customWidth="1"/>
    <col min="29" max="29" width="11.83203125" style="13" customWidth="1"/>
    <col min="30" max="16384" width="10.6640625" style="21"/>
  </cols>
  <sheetData>
    <row r="1" spans="1:11" x14ac:dyDescent="0.2">
      <c r="E1" s="1"/>
    </row>
    <row r="2" spans="1:11" ht="18.75" customHeight="1" x14ac:dyDescent="0.2">
      <c r="A2" s="3"/>
      <c r="B2" s="3"/>
      <c r="C2" s="3"/>
      <c r="D2" s="3"/>
      <c r="E2" s="3"/>
      <c r="F2" s="3"/>
      <c r="G2" s="4"/>
      <c r="H2" s="141"/>
      <c r="I2" s="141"/>
      <c r="J2" s="141"/>
    </row>
    <row r="3" spans="1:11" ht="18" customHeight="1" x14ac:dyDescent="0.2">
      <c r="A3" s="3"/>
      <c r="B3" s="3"/>
      <c r="C3" s="3"/>
      <c r="D3" s="3"/>
      <c r="E3" s="3"/>
      <c r="F3" s="3"/>
      <c r="G3" s="4"/>
      <c r="H3" s="141"/>
      <c r="I3" s="141"/>
      <c r="J3" s="141"/>
    </row>
    <row r="4" spans="1:11" ht="18" customHeight="1" x14ac:dyDescent="0.2">
      <c r="A4" s="3"/>
      <c r="B4" s="3"/>
      <c r="C4" s="3"/>
      <c r="D4" s="3"/>
      <c r="E4" s="3"/>
      <c r="F4" s="3"/>
      <c r="G4" s="4"/>
      <c r="H4" s="141"/>
      <c r="I4" s="141"/>
      <c r="J4" s="141"/>
    </row>
    <row r="5" spans="1:11" ht="19.5" customHeight="1" x14ac:dyDescent="0.2">
      <c r="A5" s="3"/>
      <c r="B5" s="3"/>
      <c r="C5" s="3"/>
      <c r="D5" s="3"/>
      <c r="E5" s="3"/>
      <c r="F5" s="3"/>
      <c r="G5" s="4"/>
      <c r="H5" s="142"/>
      <c r="I5" s="142"/>
      <c r="J5" s="142"/>
    </row>
    <row r="6" spans="1:11" ht="19.5" customHeight="1" x14ac:dyDescent="0.2">
      <c r="A6" s="3"/>
      <c r="B6" s="3"/>
      <c r="C6" s="3"/>
      <c r="D6" s="3"/>
      <c r="E6" s="3"/>
      <c r="F6" s="3"/>
      <c r="G6" s="4"/>
      <c r="H6" s="142"/>
      <c r="I6" s="142"/>
      <c r="J6" s="142"/>
      <c r="K6" s="1"/>
    </row>
    <row r="7" spans="1:11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11" ht="18.75" customHeight="1" x14ac:dyDescent="0.2">
      <c r="A8" s="145"/>
      <c r="B8" s="145"/>
      <c r="C8" s="145"/>
      <c r="D8" s="145"/>
      <c r="E8" s="145"/>
      <c r="F8" s="145"/>
      <c r="G8" s="145"/>
      <c r="H8" s="145"/>
      <c r="I8" s="145"/>
      <c r="J8" s="145"/>
    </row>
    <row r="9" spans="1:11" ht="18.75" customHeight="1" x14ac:dyDescent="0.2">
      <c r="A9" s="145"/>
      <c r="B9" s="145"/>
      <c r="C9" s="145"/>
      <c r="D9" s="145"/>
      <c r="E9" s="145"/>
      <c r="F9" s="145"/>
      <c r="G9" s="145"/>
      <c r="H9" s="145"/>
      <c r="I9" s="145"/>
      <c r="J9" s="145"/>
    </row>
    <row r="10" spans="1:11" ht="16.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1" ht="16.5" customHeight="1" x14ac:dyDescent="0.25">
      <c r="A11" s="16" t="s">
        <v>8</v>
      </c>
      <c r="B11" s="5"/>
      <c r="C11" s="5"/>
      <c r="D11" s="5"/>
      <c r="E11" s="5"/>
      <c r="F11" s="5"/>
      <c r="G11" s="5"/>
      <c r="H11" s="5"/>
      <c r="I11" s="5"/>
      <c r="J11" s="5"/>
    </row>
    <row r="12" spans="1:11" ht="16.5" customHeight="1" x14ac:dyDescent="0.2">
      <c r="A12" s="136" t="s">
        <v>658</v>
      </c>
      <c r="B12" s="136"/>
      <c r="C12" s="136"/>
      <c r="D12" s="136"/>
      <c r="E12" s="136"/>
      <c r="F12" s="136"/>
      <c r="G12" s="136"/>
      <c r="H12" s="136"/>
      <c r="I12" s="137"/>
      <c r="J12" s="137"/>
    </row>
    <row r="13" spans="1:11" ht="16.5" hidden="1" customHeight="1" x14ac:dyDescent="0.2">
      <c r="A13" s="20"/>
      <c r="B13" s="20"/>
      <c r="C13" s="20"/>
      <c r="D13" s="20"/>
      <c r="E13"/>
      <c r="F13"/>
      <c r="G13" s="20"/>
      <c r="H13"/>
      <c r="I13"/>
      <c r="J13"/>
    </row>
    <row r="14" spans="1:11" ht="18" customHeight="1" x14ac:dyDescent="0.2">
      <c r="A14" s="28" t="s">
        <v>630</v>
      </c>
      <c r="B14" s="3"/>
      <c r="C14" s="3"/>
      <c r="D14" s="3"/>
      <c r="G14" s="4"/>
      <c r="H14" s="138"/>
      <c r="I14" s="138"/>
      <c r="J14" s="138"/>
    </row>
    <row r="15" spans="1:11" ht="19.5" customHeight="1" x14ac:dyDescent="0.2">
      <c r="A15" s="134" t="s">
        <v>0</v>
      </c>
      <c r="B15" s="134" t="s">
        <v>5</v>
      </c>
      <c r="C15" s="134" t="s">
        <v>6</v>
      </c>
      <c r="D15" s="134" t="s">
        <v>7</v>
      </c>
      <c r="E15" s="134" t="s">
        <v>3</v>
      </c>
      <c r="F15" s="134" t="s">
        <v>4</v>
      </c>
      <c r="G15" s="134" t="s">
        <v>1</v>
      </c>
      <c r="H15" s="134" t="s">
        <v>631</v>
      </c>
      <c r="I15" s="134" t="s">
        <v>631</v>
      </c>
      <c r="J15" s="134" t="s">
        <v>631</v>
      </c>
    </row>
    <row r="16" spans="1:11" ht="38.25" customHeight="1" x14ac:dyDescent="0.2">
      <c r="A16" s="139"/>
      <c r="B16" s="140"/>
      <c r="C16" s="140"/>
      <c r="D16" s="140"/>
      <c r="E16" s="139"/>
      <c r="F16" s="139"/>
      <c r="G16" s="139"/>
      <c r="H16" s="135"/>
      <c r="I16" s="135"/>
      <c r="J16" s="135"/>
    </row>
    <row r="17" spans="1:29" ht="16.5" customHeight="1" x14ac:dyDescent="0.3">
      <c r="A17" s="7" t="s">
        <v>275</v>
      </c>
      <c r="B17" s="7"/>
      <c r="C17" s="7"/>
      <c r="D17" s="7">
        <v>3262</v>
      </c>
      <c r="E17" s="22">
        <v>0</v>
      </c>
      <c r="F17" s="22">
        <v>1.28</v>
      </c>
      <c r="G17" s="8" t="s">
        <v>35</v>
      </c>
      <c r="H17" s="33">
        <f>L17*6%+L17</f>
        <v>129828.8</v>
      </c>
      <c r="I17" s="23"/>
      <c r="J17" s="15"/>
      <c r="L17" s="23">
        <v>122480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276</v>
      </c>
      <c r="B18" s="7"/>
      <c r="C18" s="7"/>
      <c r="D18" s="7">
        <v>3262</v>
      </c>
      <c r="E18" s="22">
        <v>11</v>
      </c>
      <c r="F18" s="22">
        <v>1.66</v>
      </c>
      <c r="G18" s="8" t="s">
        <v>35</v>
      </c>
      <c r="H18" s="33">
        <f t="shared" ref="H18:H26" si="0">L18*6%+L18</f>
        <v>120797.6</v>
      </c>
      <c r="I18" s="23"/>
      <c r="J18" s="15"/>
      <c r="L18" s="23">
        <v>113960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277</v>
      </c>
      <c r="B19" s="7"/>
      <c r="C19" s="7"/>
      <c r="D19" s="7">
        <v>3262</v>
      </c>
      <c r="E19" s="22">
        <v>15</v>
      </c>
      <c r="F19" s="22">
        <v>2.39</v>
      </c>
      <c r="G19" s="8" t="s">
        <v>35</v>
      </c>
      <c r="H19" s="33">
        <f t="shared" si="0"/>
        <v>124179</v>
      </c>
      <c r="I19" s="23"/>
      <c r="J19" s="15"/>
      <c r="L19" s="23">
        <v>117150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278</v>
      </c>
      <c r="B20" s="7"/>
      <c r="C20" s="7"/>
      <c r="D20" s="7">
        <v>3262</v>
      </c>
      <c r="E20" s="22">
        <v>20</v>
      </c>
      <c r="F20" s="22">
        <v>3.09</v>
      </c>
      <c r="G20" s="8" t="s">
        <v>35</v>
      </c>
      <c r="H20" s="33">
        <f t="shared" si="0"/>
        <v>111766.39999999999</v>
      </c>
      <c r="I20" s="23"/>
      <c r="J20" s="15"/>
      <c r="L20" s="23">
        <v>105440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279</v>
      </c>
      <c r="B21" s="7"/>
      <c r="C21" s="7"/>
      <c r="D21" s="7">
        <v>3262</v>
      </c>
      <c r="E21" s="22">
        <v>24</v>
      </c>
      <c r="F21" s="22">
        <v>3.84</v>
      </c>
      <c r="G21" s="8" t="s">
        <v>35</v>
      </c>
      <c r="H21" s="33">
        <f t="shared" si="0"/>
        <v>112890</v>
      </c>
      <c r="I21" s="23"/>
      <c r="J21" s="15"/>
      <c r="L21" s="23">
        <v>106500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280</v>
      </c>
      <c r="B22" s="7"/>
      <c r="C22" s="7"/>
      <c r="D22" s="7">
        <v>3262</v>
      </c>
      <c r="E22" s="22">
        <v>31</v>
      </c>
      <c r="F22" s="22">
        <v>4.88</v>
      </c>
      <c r="G22" s="8" t="s">
        <v>35</v>
      </c>
      <c r="H22" s="33">
        <f t="shared" si="0"/>
        <v>111766.39999999999</v>
      </c>
      <c r="I22" s="23"/>
      <c r="J22" s="15"/>
      <c r="L22" s="23">
        <v>105440</v>
      </c>
      <c r="V22" s="10"/>
      <c r="W22" s="11"/>
      <c r="X22" s="11"/>
      <c r="Y22" s="11"/>
      <c r="Z22" s="11"/>
      <c r="AA22" s="11"/>
      <c r="AB22" s="11"/>
      <c r="AC22" s="10"/>
    </row>
    <row r="23" spans="1:29" ht="16.5" customHeight="1" x14ac:dyDescent="0.3">
      <c r="A23" s="7" t="s">
        <v>281</v>
      </c>
      <c r="B23" s="7"/>
      <c r="C23" s="7"/>
      <c r="D23" s="7">
        <v>10704</v>
      </c>
      <c r="E23" s="22">
        <v>30</v>
      </c>
      <c r="F23" s="22">
        <v>4.62</v>
      </c>
      <c r="G23" s="8" t="s">
        <v>35</v>
      </c>
      <c r="H23" s="33">
        <f t="shared" si="0"/>
        <v>109508.6</v>
      </c>
      <c r="I23" s="23"/>
      <c r="J23" s="15"/>
      <c r="L23" s="23">
        <v>103310</v>
      </c>
      <c r="V23" s="10"/>
      <c r="W23" s="11"/>
      <c r="X23" s="11"/>
      <c r="Y23" s="11"/>
      <c r="Z23" s="11"/>
      <c r="AA23" s="11"/>
      <c r="AB23" s="11"/>
      <c r="AC23" s="10"/>
    </row>
    <row r="24" spans="1:29" ht="16.5" customHeight="1" x14ac:dyDescent="0.3">
      <c r="A24" s="7" t="s">
        <v>282</v>
      </c>
      <c r="B24" s="7"/>
      <c r="C24" s="7"/>
      <c r="D24" s="7">
        <v>10704</v>
      </c>
      <c r="E24" s="22">
        <v>41</v>
      </c>
      <c r="F24" s="22">
        <v>6.26</v>
      </c>
      <c r="G24" s="8" t="s">
        <v>35</v>
      </c>
      <c r="H24" s="33">
        <f t="shared" si="0"/>
        <v>110632.2</v>
      </c>
      <c r="I24" s="23"/>
      <c r="J24" s="15"/>
      <c r="L24" s="23">
        <v>104370</v>
      </c>
      <c r="V24" s="10"/>
      <c r="W24" s="11"/>
      <c r="X24" s="11"/>
      <c r="Y24" s="11"/>
      <c r="Z24" s="11"/>
      <c r="AA24" s="11"/>
      <c r="AB24" s="11"/>
      <c r="AC24" s="10"/>
    </row>
    <row r="25" spans="1:29" ht="16.5" customHeight="1" x14ac:dyDescent="0.3">
      <c r="A25" s="7" t="s">
        <v>283</v>
      </c>
      <c r="B25" s="7"/>
      <c r="C25" s="7"/>
      <c r="D25" s="7">
        <v>10704</v>
      </c>
      <c r="E25" s="22">
        <v>48</v>
      </c>
      <c r="F25" s="22">
        <v>7.38</v>
      </c>
      <c r="G25" s="8" t="s">
        <v>35</v>
      </c>
      <c r="H25" s="33">
        <f t="shared" si="0"/>
        <v>111766.39999999999</v>
      </c>
      <c r="I25" s="23"/>
      <c r="J25" s="15"/>
      <c r="L25" s="23">
        <v>105440</v>
      </c>
      <c r="V25" s="10"/>
      <c r="W25" s="11"/>
      <c r="X25" s="11"/>
      <c r="Y25" s="11"/>
      <c r="Z25" s="11"/>
      <c r="AA25" s="11"/>
      <c r="AB25" s="11"/>
      <c r="AC25" s="10"/>
    </row>
    <row r="26" spans="1:29" ht="16.5" customHeight="1" x14ac:dyDescent="0.3">
      <c r="A26" s="7" t="s">
        <v>284</v>
      </c>
      <c r="B26" s="7"/>
      <c r="C26" s="7"/>
      <c r="D26" s="7">
        <v>10704</v>
      </c>
      <c r="E26" s="22">
        <v>60</v>
      </c>
      <c r="F26" s="22">
        <v>9.02</v>
      </c>
      <c r="G26" s="8" t="s">
        <v>35</v>
      </c>
      <c r="H26" s="33">
        <f t="shared" si="0"/>
        <v>111766.39999999999</v>
      </c>
      <c r="I26" s="23"/>
      <c r="J26" s="15"/>
      <c r="L26" s="23">
        <v>105440</v>
      </c>
      <c r="V26" s="10"/>
      <c r="W26" s="11"/>
      <c r="X26" s="11"/>
      <c r="Y26" s="11"/>
      <c r="Z26" s="11"/>
      <c r="AA26" s="11"/>
      <c r="AB26" s="11"/>
      <c r="AC26" s="10"/>
    </row>
    <row r="27" spans="1:29" ht="18.75" x14ac:dyDescent="0.2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29" ht="18.75" customHeight="1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</row>
    <row r="29" spans="1:29" ht="22.5" customHeight="1" x14ac:dyDescent="0.2">
      <c r="A29" s="129" t="s">
        <v>56</v>
      </c>
      <c r="B29" s="129"/>
      <c r="C29" s="129"/>
      <c r="D29" s="129"/>
      <c r="E29" s="129"/>
      <c r="F29" s="129"/>
      <c r="G29" s="129"/>
      <c r="H29" s="129"/>
      <c r="I29" s="19"/>
      <c r="J29" s="19"/>
    </row>
    <row r="30" spans="1:29" ht="28.5" customHeight="1" x14ac:dyDescent="0.2">
      <c r="A30" s="129" t="s">
        <v>55</v>
      </c>
      <c r="B30" s="129"/>
      <c r="C30" s="129"/>
      <c r="D30" s="129"/>
      <c r="E30" s="129"/>
      <c r="F30" s="129"/>
      <c r="G30" s="129"/>
      <c r="H30" s="129"/>
      <c r="I30" s="19"/>
      <c r="J30" s="19"/>
    </row>
    <row r="31" spans="1:29" ht="15" customHeight="1" x14ac:dyDescent="0.2">
      <c r="A31" s="130" t="s">
        <v>632</v>
      </c>
      <c r="B31" s="131"/>
      <c r="C31" s="131"/>
      <c r="D31" s="131"/>
      <c r="E31" s="131"/>
      <c r="F31" s="131"/>
      <c r="G31" s="131"/>
      <c r="H31" s="131"/>
      <c r="I31" s="19"/>
      <c r="J31" s="19"/>
    </row>
    <row r="32" spans="1:29" x14ac:dyDescent="0.2">
      <c r="A32" s="132" t="s">
        <v>633</v>
      </c>
      <c r="B32" s="133"/>
      <c r="C32" s="133"/>
      <c r="D32" s="133"/>
      <c r="E32" s="133"/>
      <c r="F32" s="133"/>
      <c r="G32" s="133"/>
      <c r="H32" s="133"/>
    </row>
    <row r="33" spans="1:8" x14ac:dyDescent="0.2">
      <c r="A33" s="132" t="s">
        <v>634</v>
      </c>
      <c r="B33" s="133"/>
      <c r="C33" s="133"/>
      <c r="D33" s="133"/>
      <c r="E33" s="133"/>
      <c r="F33" s="133"/>
      <c r="G33" s="133"/>
      <c r="H33" s="133"/>
    </row>
    <row r="34" spans="1:8" x14ac:dyDescent="0.2">
      <c r="A34" s="132" t="s">
        <v>635</v>
      </c>
      <c r="B34" s="133"/>
      <c r="C34" s="133"/>
      <c r="D34" s="133"/>
      <c r="E34" s="133"/>
      <c r="F34" s="133"/>
      <c r="G34" s="133"/>
      <c r="H34" s="133"/>
    </row>
    <row r="35" spans="1:8" x14ac:dyDescent="0.2">
      <c r="A35" s="126" t="s">
        <v>636</v>
      </c>
      <c r="B35" s="127"/>
      <c r="C35" s="127"/>
      <c r="D35" s="127"/>
      <c r="E35" s="127"/>
      <c r="F35" s="127"/>
      <c r="G35" s="127"/>
      <c r="H35" s="127"/>
    </row>
    <row r="36" spans="1:8" x14ac:dyDescent="0.2">
      <c r="A36" s="126" t="s">
        <v>637</v>
      </c>
      <c r="B36" s="127"/>
      <c r="C36" s="127"/>
      <c r="D36" s="127"/>
      <c r="E36" s="127"/>
      <c r="F36" s="127"/>
      <c r="G36" s="127"/>
      <c r="H36" s="127"/>
    </row>
    <row r="37" spans="1:8" x14ac:dyDescent="0.2">
      <c r="A37" s="126" t="s">
        <v>638</v>
      </c>
      <c r="B37" s="127"/>
      <c r="C37" s="127"/>
      <c r="D37" s="127"/>
      <c r="E37" s="127"/>
      <c r="F37" s="127"/>
      <c r="G37" s="127"/>
      <c r="H37" s="127"/>
    </row>
    <row r="38" spans="1:8" x14ac:dyDescent="0.2">
      <c r="A38" s="126" t="s">
        <v>639</v>
      </c>
      <c r="B38" s="127"/>
      <c r="C38" s="127"/>
      <c r="D38" s="127"/>
      <c r="E38" s="127"/>
      <c r="F38" s="127"/>
      <c r="G38" s="127"/>
      <c r="H38" s="127"/>
    </row>
    <row r="39" spans="1:8" x14ac:dyDescent="0.2">
      <c r="A39" s="126" t="s">
        <v>640</v>
      </c>
      <c r="B39" s="127"/>
      <c r="C39" s="127"/>
      <c r="D39" s="127"/>
      <c r="E39" s="127"/>
      <c r="F39" s="127"/>
      <c r="G39" s="127"/>
      <c r="H39" s="127"/>
    </row>
    <row r="40" spans="1:8" x14ac:dyDescent="0.2">
      <c r="A40" s="128" t="s">
        <v>641</v>
      </c>
      <c r="B40" s="128"/>
      <c r="C40" s="128"/>
      <c r="D40" s="128"/>
      <c r="E40" s="128"/>
      <c r="F40" s="128"/>
      <c r="G40" s="128"/>
      <c r="H40" s="128"/>
    </row>
    <row r="41" spans="1:8" ht="56.25" customHeight="1" x14ac:dyDescent="0.2">
      <c r="A41" s="128"/>
      <c r="B41" s="128"/>
      <c r="C41" s="128"/>
      <c r="D41" s="128"/>
      <c r="E41" s="128"/>
      <c r="F41" s="128"/>
      <c r="G41" s="128"/>
      <c r="H41" s="128"/>
    </row>
  </sheetData>
  <sheetProtection algorithmName="SHA-512" hashValue="cyNcMbm+4FUsYZTKGBd6q4gCNGbVnhPi2W+AZtJm4ZaX/DUJKMhhFTQ/0Dz+c6uBGlgOhYycvXPZq/So372Uzw==" saltValue="UKA8AOBqlR9o3tvJiZOprQ==" spinCount="100000" sheet="1" objects="1" scenarios="1"/>
  <mergeCells count="31">
    <mergeCell ref="A39:H39"/>
    <mergeCell ref="A40:H41"/>
    <mergeCell ref="A34:H34"/>
    <mergeCell ref="A35:H35"/>
    <mergeCell ref="A36:H36"/>
    <mergeCell ref="A37:H37"/>
    <mergeCell ref="A38:H38"/>
    <mergeCell ref="A29:H29"/>
    <mergeCell ref="A30:H30"/>
    <mergeCell ref="A31:H31"/>
    <mergeCell ref="A32:H32"/>
    <mergeCell ref="A33:H33"/>
    <mergeCell ref="A8:J8"/>
    <mergeCell ref="H2:J2"/>
    <mergeCell ref="H3:J3"/>
    <mergeCell ref="H4:J4"/>
    <mergeCell ref="H5:J5"/>
    <mergeCell ref="H6:J6"/>
    <mergeCell ref="A9:J9"/>
    <mergeCell ref="A12:J12"/>
    <mergeCell ref="H14:J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</mergeCells>
  <hyperlinks>
    <hyperlink ref="A11" location="Главная!A1" display="На Главную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/>
  <dimension ref="A1:AC41"/>
  <sheetViews>
    <sheetView view="pageBreakPreview" zoomScale="60" zoomScaleNormal="85" workbookViewId="0">
      <selection activeCell="L1" sqref="L1:L1048576"/>
    </sheetView>
  </sheetViews>
  <sheetFormatPr defaultColWidth="10.6640625" defaultRowHeight="15" x14ac:dyDescent="0.2"/>
  <cols>
    <col min="1" max="1" width="67.5" style="21" customWidth="1"/>
    <col min="2" max="2" width="17.6640625" style="21" customWidth="1"/>
    <col min="3" max="3" width="21.1640625" style="21" customWidth="1"/>
    <col min="4" max="4" width="17.5" style="21" customWidth="1"/>
    <col min="5" max="6" width="14.5" style="21" hidden="1" customWidth="1"/>
    <col min="7" max="7" width="8.5" style="21" customWidth="1"/>
    <col min="8" max="8" width="18.33203125" style="21" customWidth="1"/>
    <col min="9" max="10" width="18" style="21" hidden="1" customWidth="1"/>
    <col min="11" max="11" width="9.33203125" style="21"/>
    <col min="12" max="12" width="20" style="21" hidden="1" customWidth="1"/>
    <col min="13" max="20" width="9.33203125" style="21"/>
    <col min="21" max="21" width="9.5" style="21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3" customWidth="1"/>
    <col min="29" max="29" width="11.83203125" style="13" customWidth="1"/>
    <col min="30" max="16384" width="10.6640625" style="21"/>
  </cols>
  <sheetData>
    <row r="1" spans="1:11" x14ac:dyDescent="0.2">
      <c r="E1" s="1"/>
    </row>
    <row r="2" spans="1:11" ht="18.75" customHeight="1" x14ac:dyDescent="0.2">
      <c r="A2" s="3"/>
      <c r="B2" s="3"/>
      <c r="C2" s="3"/>
      <c r="D2" s="3"/>
      <c r="E2" s="3"/>
      <c r="F2" s="3"/>
      <c r="G2" s="4"/>
      <c r="H2" s="141"/>
      <c r="I2" s="141"/>
      <c r="J2" s="141"/>
    </row>
    <row r="3" spans="1:11" ht="18" customHeight="1" x14ac:dyDescent="0.2">
      <c r="A3" s="3"/>
      <c r="B3" s="3"/>
      <c r="C3" s="3"/>
      <c r="D3" s="3"/>
      <c r="E3" s="3"/>
      <c r="F3" s="3"/>
      <c r="G3" s="4"/>
      <c r="H3" s="141"/>
      <c r="I3" s="141"/>
      <c r="J3" s="141"/>
    </row>
    <row r="4" spans="1:11" ht="18" customHeight="1" x14ac:dyDescent="0.2">
      <c r="A4" s="3"/>
      <c r="B4" s="3"/>
      <c r="C4" s="3"/>
      <c r="D4" s="3"/>
      <c r="E4" s="3"/>
      <c r="F4" s="3"/>
      <c r="G4" s="4"/>
      <c r="H4" s="141"/>
      <c r="I4" s="141"/>
      <c r="J4" s="141"/>
    </row>
    <row r="5" spans="1:11" ht="19.5" customHeight="1" x14ac:dyDescent="0.2">
      <c r="A5" s="3"/>
      <c r="B5" s="3"/>
      <c r="C5" s="3"/>
      <c r="D5" s="3"/>
      <c r="E5" s="3"/>
      <c r="F5" s="3"/>
      <c r="G5" s="4"/>
      <c r="H5" s="142"/>
      <c r="I5" s="142"/>
      <c r="J5" s="142"/>
    </row>
    <row r="6" spans="1:11" ht="19.5" customHeight="1" x14ac:dyDescent="0.2">
      <c r="A6" s="3"/>
      <c r="B6" s="3"/>
      <c r="C6" s="3"/>
      <c r="D6" s="3"/>
      <c r="E6" s="3"/>
      <c r="F6" s="3"/>
      <c r="G6" s="4"/>
      <c r="H6" s="142"/>
      <c r="I6" s="142"/>
      <c r="J6" s="142"/>
      <c r="K6" s="1"/>
    </row>
    <row r="7" spans="1:11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11" ht="18.75" customHeight="1" x14ac:dyDescent="0.2">
      <c r="A8" s="145"/>
      <c r="B8" s="145"/>
      <c r="C8" s="145"/>
      <c r="D8" s="145"/>
      <c r="E8" s="145"/>
      <c r="F8" s="145"/>
      <c r="G8" s="145"/>
      <c r="H8" s="145"/>
      <c r="I8" s="145"/>
      <c r="J8" s="145"/>
    </row>
    <row r="9" spans="1:11" ht="18.75" customHeight="1" x14ac:dyDescent="0.2">
      <c r="A9" s="145"/>
      <c r="B9" s="145"/>
      <c r="C9" s="145"/>
      <c r="D9" s="145"/>
      <c r="E9" s="145"/>
      <c r="F9" s="145"/>
      <c r="G9" s="145"/>
      <c r="H9" s="145"/>
      <c r="I9" s="145"/>
      <c r="J9" s="145"/>
    </row>
    <row r="10" spans="1:11" ht="16.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1" ht="16.5" customHeight="1" x14ac:dyDescent="0.25">
      <c r="A11" s="16" t="s">
        <v>8</v>
      </c>
      <c r="B11" s="5"/>
      <c r="C11" s="5"/>
      <c r="D11" s="5"/>
      <c r="E11" s="5"/>
      <c r="F11" s="5"/>
      <c r="G11" s="5"/>
      <c r="H11" s="5"/>
      <c r="I11" s="5"/>
      <c r="J11" s="5"/>
    </row>
    <row r="12" spans="1:11" ht="16.5" customHeight="1" x14ac:dyDescent="0.2">
      <c r="A12" s="136" t="s">
        <v>659</v>
      </c>
      <c r="B12" s="136"/>
      <c r="C12" s="136"/>
      <c r="D12" s="136"/>
      <c r="E12" s="136"/>
      <c r="F12" s="136"/>
      <c r="G12" s="136"/>
      <c r="H12" s="136"/>
      <c r="I12" s="137"/>
      <c r="J12" s="137"/>
    </row>
    <row r="13" spans="1:11" ht="16.5" hidden="1" customHeight="1" x14ac:dyDescent="0.2">
      <c r="A13" s="20"/>
      <c r="B13" s="20"/>
      <c r="C13" s="20"/>
      <c r="D13" s="20"/>
      <c r="E13"/>
      <c r="F13"/>
      <c r="G13" s="20"/>
      <c r="H13"/>
      <c r="I13"/>
      <c r="J13"/>
    </row>
    <row r="14" spans="1:11" ht="18" customHeight="1" x14ac:dyDescent="0.2">
      <c r="A14" s="28" t="s">
        <v>630</v>
      </c>
      <c r="B14" s="3"/>
      <c r="C14" s="3"/>
      <c r="D14" s="3"/>
      <c r="G14" s="4"/>
      <c r="H14" s="138"/>
      <c r="I14" s="138"/>
      <c r="J14" s="138"/>
    </row>
    <row r="15" spans="1:11" ht="19.5" customHeight="1" x14ac:dyDescent="0.2">
      <c r="A15" s="134" t="s">
        <v>0</v>
      </c>
      <c r="B15" s="134" t="s">
        <v>5</v>
      </c>
      <c r="C15" s="134" t="s">
        <v>6</v>
      </c>
      <c r="D15" s="134" t="s">
        <v>7</v>
      </c>
      <c r="E15" s="134" t="s">
        <v>3</v>
      </c>
      <c r="F15" s="134" t="s">
        <v>4</v>
      </c>
      <c r="G15" s="134" t="s">
        <v>1</v>
      </c>
      <c r="H15" s="134" t="s">
        <v>631</v>
      </c>
      <c r="I15" s="134" t="s">
        <v>631</v>
      </c>
      <c r="J15" s="134" t="s">
        <v>631</v>
      </c>
    </row>
    <row r="16" spans="1:11" ht="38.25" customHeight="1" x14ac:dyDescent="0.2">
      <c r="A16" s="139"/>
      <c r="B16" s="140"/>
      <c r="C16" s="140"/>
      <c r="D16" s="140"/>
      <c r="E16" s="139"/>
      <c r="F16" s="139"/>
      <c r="G16" s="139"/>
      <c r="H16" s="135"/>
      <c r="I16" s="135"/>
      <c r="J16" s="135"/>
    </row>
    <row r="17" spans="1:29" ht="16.5" customHeight="1" x14ac:dyDescent="0.3">
      <c r="A17" s="7" t="s">
        <v>287</v>
      </c>
      <c r="B17" s="7"/>
      <c r="C17" s="7"/>
      <c r="D17" s="7" t="s">
        <v>285</v>
      </c>
      <c r="E17" s="22">
        <v>0</v>
      </c>
      <c r="F17" s="22">
        <v>3.36</v>
      </c>
      <c r="G17" s="8" t="s">
        <v>35</v>
      </c>
      <c r="H17" s="33">
        <f>L17*6%+L17</f>
        <v>77358.8</v>
      </c>
      <c r="I17" s="23"/>
      <c r="J17" s="15"/>
      <c r="L17" s="23">
        <v>72980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288</v>
      </c>
      <c r="B18" s="7"/>
      <c r="C18" s="7"/>
      <c r="D18" s="7" t="s">
        <v>285</v>
      </c>
      <c r="E18" s="22">
        <v>0</v>
      </c>
      <c r="F18" s="22">
        <v>4.3</v>
      </c>
      <c r="G18" s="8" t="s">
        <v>35</v>
      </c>
      <c r="H18" s="33">
        <f t="shared" ref="H18:H26" si="0">L18*6%+L18</f>
        <v>74019.8</v>
      </c>
      <c r="I18" s="23"/>
      <c r="J18" s="15"/>
      <c r="L18" s="23">
        <v>69830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289</v>
      </c>
      <c r="B19" s="7"/>
      <c r="C19" s="7"/>
      <c r="D19" s="7" t="s">
        <v>285</v>
      </c>
      <c r="E19" s="22">
        <v>0</v>
      </c>
      <c r="F19" s="22">
        <v>4.3099999999999996</v>
      </c>
      <c r="G19" s="8" t="s">
        <v>35</v>
      </c>
      <c r="H19" s="33">
        <f t="shared" si="0"/>
        <v>77358.8</v>
      </c>
      <c r="I19" s="23"/>
      <c r="J19" s="15"/>
      <c r="L19" s="23">
        <v>72980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290</v>
      </c>
      <c r="B20" s="7"/>
      <c r="C20" s="7"/>
      <c r="D20" s="7" t="s">
        <v>285</v>
      </c>
      <c r="E20" s="22">
        <v>0</v>
      </c>
      <c r="F20" s="22">
        <v>5.56</v>
      </c>
      <c r="G20" s="8" t="s">
        <v>35</v>
      </c>
      <c r="H20" s="33">
        <f t="shared" si="0"/>
        <v>74019.8</v>
      </c>
      <c r="I20" s="23"/>
      <c r="J20" s="15"/>
      <c r="L20" s="23">
        <v>69830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291</v>
      </c>
      <c r="B21" s="7"/>
      <c r="C21" s="7"/>
      <c r="D21" s="7" t="s">
        <v>285</v>
      </c>
      <c r="E21" s="22">
        <v>0</v>
      </c>
      <c r="F21" s="22">
        <v>6.73</v>
      </c>
      <c r="G21" s="8" t="s">
        <v>35</v>
      </c>
      <c r="H21" s="33">
        <f t="shared" si="0"/>
        <v>78471.8</v>
      </c>
      <c r="I21" s="23"/>
      <c r="J21" s="15"/>
      <c r="L21" s="23">
        <v>74030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292</v>
      </c>
      <c r="B22" s="7"/>
      <c r="C22" s="7"/>
      <c r="D22" s="7" t="s">
        <v>286</v>
      </c>
      <c r="E22" s="22">
        <v>0</v>
      </c>
      <c r="F22" s="22">
        <v>4.3</v>
      </c>
      <c r="G22" s="8" t="s">
        <v>35</v>
      </c>
      <c r="H22" s="33">
        <f t="shared" si="0"/>
        <v>77358.8</v>
      </c>
      <c r="I22" s="23"/>
      <c r="J22" s="15"/>
      <c r="L22" s="23">
        <v>72980</v>
      </c>
      <c r="V22" s="10"/>
      <c r="W22" s="11"/>
      <c r="X22" s="11"/>
      <c r="Y22" s="11"/>
      <c r="Z22" s="11"/>
      <c r="AA22" s="11"/>
      <c r="AB22" s="11"/>
      <c r="AC22" s="10"/>
    </row>
    <row r="23" spans="1:29" ht="16.5" customHeight="1" x14ac:dyDescent="0.3">
      <c r="A23" s="7" t="s">
        <v>293</v>
      </c>
      <c r="B23" s="7"/>
      <c r="C23" s="7"/>
      <c r="D23" s="7" t="s">
        <v>286</v>
      </c>
      <c r="E23" s="22">
        <v>0</v>
      </c>
      <c r="F23" s="22">
        <v>5.56</v>
      </c>
      <c r="G23" s="8" t="s">
        <v>35</v>
      </c>
      <c r="H23" s="33">
        <f t="shared" si="0"/>
        <v>78471.8</v>
      </c>
      <c r="I23" s="23"/>
      <c r="J23" s="15"/>
      <c r="L23" s="23">
        <v>74030</v>
      </c>
      <c r="V23" s="10"/>
      <c r="W23" s="11"/>
      <c r="X23" s="11"/>
      <c r="Y23" s="11"/>
      <c r="Z23" s="11"/>
      <c r="AA23" s="11"/>
      <c r="AB23" s="11"/>
      <c r="AC23" s="10"/>
    </row>
    <row r="24" spans="1:29" ht="16.5" customHeight="1" x14ac:dyDescent="0.3">
      <c r="A24" s="7" t="s">
        <v>294</v>
      </c>
      <c r="B24" s="7"/>
      <c r="C24" s="7"/>
      <c r="D24" s="7" t="s">
        <v>285</v>
      </c>
      <c r="E24" s="22">
        <v>0</v>
      </c>
      <c r="F24" s="22">
        <v>5.25</v>
      </c>
      <c r="G24" s="8" t="s">
        <v>35</v>
      </c>
      <c r="H24" s="33">
        <f t="shared" si="0"/>
        <v>77358.8</v>
      </c>
      <c r="I24" s="23"/>
      <c r="J24" s="15"/>
      <c r="L24" s="23">
        <v>72980</v>
      </c>
      <c r="V24" s="10"/>
      <c r="W24" s="11"/>
      <c r="X24" s="11"/>
      <c r="Y24" s="11"/>
      <c r="Z24" s="11"/>
      <c r="AA24" s="11"/>
      <c r="AB24" s="11"/>
      <c r="AC24" s="10"/>
    </row>
    <row r="25" spans="1:29" ht="16.5" customHeight="1" x14ac:dyDescent="0.3">
      <c r="A25" s="7" t="s">
        <v>295</v>
      </c>
      <c r="B25" s="7"/>
      <c r="C25" s="7"/>
      <c r="D25" s="7" t="s">
        <v>285</v>
      </c>
      <c r="E25" s="22">
        <v>0</v>
      </c>
      <c r="F25" s="22">
        <v>6.82</v>
      </c>
      <c r="G25" s="8" t="s">
        <v>35</v>
      </c>
      <c r="H25" s="33">
        <f t="shared" si="0"/>
        <v>77358.8</v>
      </c>
      <c r="I25" s="23"/>
      <c r="J25" s="15"/>
      <c r="L25" s="23">
        <v>72980</v>
      </c>
      <c r="V25" s="10"/>
      <c r="W25" s="11"/>
      <c r="X25" s="11"/>
      <c r="Y25" s="11"/>
      <c r="Z25" s="11"/>
      <c r="AA25" s="11"/>
      <c r="AB25" s="11"/>
      <c r="AC25" s="10"/>
    </row>
    <row r="26" spans="1:29" ht="16.5" customHeight="1" x14ac:dyDescent="0.3">
      <c r="A26" s="7" t="s">
        <v>296</v>
      </c>
      <c r="B26" s="7"/>
      <c r="C26" s="7"/>
      <c r="D26" s="7" t="s">
        <v>285</v>
      </c>
      <c r="E26" s="22">
        <v>0</v>
      </c>
      <c r="F26" s="22">
        <v>8.3000000000000007</v>
      </c>
      <c r="G26" s="8" t="s">
        <v>35</v>
      </c>
      <c r="H26" s="33">
        <f t="shared" si="0"/>
        <v>78471.8</v>
      </c>
      <c r="I26" s="23"/>
      <c r="J26" s="15"/>
      <c r="L26" s="23">
        <v>74030</v>
      </c>
      <c r="V26" s="10"/>
      <c r="W26" s="11"/>
      <c r="X26" s="11"/>
      <c r="Y26" s="11"/>
      <c r="Z26" s="11"/>
      <c r="AA26" s="11"/>
      <c r="AB26" s="11"/>
      <c r="AC26" s="10"/>
    </row>
    <row r="27" spans="1:29" ht="18.75" x14ac:dyDescent="0.2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29" ht="18.75" customHeight="1" x14ac:dyDescent="0.2">
      <c r="A28" s="145"/>
      <c r="B28" s="145"/>
      <c r="C28" s="145"/>
      <c r="D28" s="145"/>
      <c r="E28" s="145"/>
      <c r="F28" s="145"/>
      <c r="G28" s="145"/>
      <c r="H28" s="145"/>
      <c r="I28" s="145"/>
      <c r="J28" s="145"/>
    </row>
    <row r="29" spans="1:29" ht="22.5" customHeight="1" x14ac:dyDescent="0.2">
      <c r="A29" s="129" t="s">
        <v>56</v>
      </c>
      <c r="B29" s="129"/>
      <c r="C29" s="129"/>
      <c r="D29" s="129"/>
      <c r="E29" s="129"/>
      <c r="F29" s="129"/>
      <c r="G29" s="129"/>
      <c r="H29" s="129"/>
      <c r="I29" s="19"/>
      <c r="J29" s="19"/>
    </row>
    <row r="30" spans="1:29" ht="27" customHeight="1" x14ac:dyDescent="0.2">
      <c r="A30" s="129" t="s">
        <v>55</v>
      </c>
      <c r="B30" s="129"/>
      <c r="C30" s="129"/>
      <c r="D30" s="129"/>
      <c r="E30" s="129"/>
      <c r="F30" s="129"/>
      <c r="G30" s="129"/>
      <c r="H30" s="129"/>
      <c r="I30" s="19"/>
      <c r="J30" s="19"/>
    </row>
    <row r="31" spans="1:29" ht="15" customHeight="1" x14ac:dyDescent="0.2">
      <c r="A31" s="130" t="s">
        <v>632</v>
      </c>
      <c r="B31" s="131"/>
      <c r="C31" s="131"/>
      <c r="D31" s="131"/>
      <c r="E31" s="131"/>
      <c r="F31" s="131"/>
      <c r="G31" s="131"/>
      <c r="H31" s="131"/>
      <c r="I31" s="19"/>
      <c r="J31" s="19"/>
    </row>
    <row r="32" spans="1:29" x14ac:dyDescent="0.2">
      <c r="A32" s="132" t="s">
        <v>633</v>
      </c>
      <c r="B32" s="133"/>
      <c r="C32" s="133"/>
      <c r="D32" s="133"/>
      <c r="E32" s="133"/>
      <c r="F32" s="133"/>
      <c r="G32" s="133"/>
      <c r="H32" s="133"/>
    </row>
    <row r="33" spans="1:8" x14ac:dyDescent="0.2">
      <c r="A33" s="132" t="s">
        <v>634</v>
      </c>
      <c r="B33" s="133"/>
      <c r="C33" s="133"/>
      <c r="D33" s="133"/>
      <c r="E33" s="133"/>
      <c r="F33" s="133"/>
      <c r="G33" s="133"/>
      <c r="H33" s="133"/>
    </row>
    <row r="34" spans="1:8" x14ac:dyDescent="0.2">
      <c r="A34" s="132" t="s">
        <v>635</v>
      </c>
      <c r="B34" s="133"/>
      <c r="C34" s="133"/>
      <c r="D34" s="133"/>
      <c r="E34" s="133"/>
      <c r="F34" s="133"/>
      <c r="G34" s="133"/>
      <c r="H34" s="133"/>
    </row>
    <row r="35" spans="1:8" x14ac:dyDescent="0.2">
      <c r="A35" s="126" t="s">
        <v>636</v>
      </c>
      <c r="B35" s="127"/>
      <c r="C35" s="127"/>
      <c r="D35" s="127"/>
      <c r="E35" s="127"/>
      <c r="F35" s="127"/>
      <c r="G35" s="127"/>
      <c r="H35" s="127"/>
    </row>
    <row r="36" spans="1:8" x14ac:dyDescent="0.2">
      <c r="A36" s="126" t="s">
        <v>637</v>
      </c>
      <c r="B36" s="127"/>
      <c r="C36" s="127"/>
      <c r="D36" s="127"/>
      <c r="E36" s="127"/>
      <c r="F36" s="127"/>
      <c r="G36" s="127"/>
      <c r="H36" s="127"/>
    </row>
    <row r="37" spans="1:8" x14ac:dyDescent="0.2">
      <c r="A37" s="126" t="s">
        <v>638</v>
      </c>
      <c r="B37" s="127"/>
      <c r="C37" s="127"/>
      <c r="D37" s="127"/>
      <c r="E37" s="127"/>
      <c r="F37" s="127"/>
      <c r="G37" s="127"/>
      <c r="H37" s="127"/>
    </row>
    <row r="38" spans="1:8" x14ac:dyDescent="0.2">
      <c r="A38" s="126" t="s">
        <v>639</v>
      </c>
      <c r="B38" s="127"/>
      <c r="C38" s="127"/>
      <c r="D38" s="127"/>
      <c r="E38" s="127"/>
      <c r="F38" s="127"/>
      <c r="G38" s="127"/>
      <c r="H38" s="127"/>
    </row>
    <row r="39" spans="1:8" x14ac:dyDescent="0.2">
      <c r="A39" s="126" t="s">
        <v>640</v>
      </c>
      <c r="B39" s="127"/>
      <c r="C39" s="127"/>
      <c r="D39" s="127"/>
      <c r="E39" s="127"/>
      <c r="F39" s="127"/>
      <c r="G39" s="127"/>
      <c r="H39" s="127"/>
    </row>
    <row r="40" spans="1:8" x14ac:dyDescent="0.2">
      <c r="A40" s="128" t="s">
        <v>641</v>
      </c>
      <c r="B40" s="128"/>
      <c r="C40" s="128"/>
      <c r="D40" s="128"/>
      <c r="E40" s="128"/>
      <c r="F40" s="128"/>
      <c r="G40" s="128"/>
      <c r="H40" s="128"/>
    </row>
    <row r="41" spans="1:8" ht="48.75" customHeight="1" x14ac:dyDescent="0.2">
      <c r="A41" s="128"/>
      <c r="B41" s="128"/>
      <c r="C41" s="128"/>
      <c r="D41" s="128"/>
      <c r="E41" s="128"/>
      <c r="F41" s="128"/>
      <c r="G41" s="128"/>
      <c r="H41" s="128"/>
    </row>
  </sheetData>
  <sheetProtection algorithmName="SHA-512" hashValue="uAaNx++R49YWhSI92AtylQ03f8OpNyLAvxRCQhzmwcvYShIOsmQY3kurMdjfvmQakYUZDUJwvQSir8+Nr36ZRA==" saltValue="yPmFiMO/tQavcZv42sk14A==" spinCount="100000" sheet="1" objects="1" scenarios="1"/>
  <mergeCells count="32">
    <mergeCell ref="A39:H39"/>
    <mergeCell ref="A40:H41"/>
    <mergeCell ref="A34:H34"/>
    <mergeCell ref="A35:H35"/>
    <mergeCell ref="A36:H36"/>
    <mergeCell ref="A37:H37"/>
    <mergeCell ref="A38:H38"/>
    <mergeCell ref="A29:H29"/>
    <mergeCell ref="A30:H30"/>
    <mergeCell ref="A31:H31"/>
    <mergeCell ref="A32:H32"/>
    <mergeCell ref="A33:H33"/>
    <mergeCell ref="A8:J8"/>
    <mergeCell ref="H2:J2"/>
    <mergeCell ref="H3:J3"/>
    <mergeCell ref="H4:J4"/>
    <mergeCell ref="H5:J5"/>
    <mergeCell ref="H6:J6"/>
    <mergeCell ref="A28:J28"/>
    <mergeCell ref="A9:J9"/>
    <mergeCell ref="A12:J12"/>
    <mergeCell ref="H14:J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</mergeCells>
  <hyperlinks>
    <hyperlink ref="A11" location="Главная!A1" display="На Главную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/>
  <dimension ref="A1:AC70"/>
  <sheetViews>
    <sheetView view="pageBreakPreview" topLeftCell="A2" zoomScale="60" zoomScaleNormal="85" workbookViewId="0">
      <selection activeCell="L2" sqref="L1:L1048576"/>
    </sheetView>
  </sheetViews>
  <sheetFormatPr defaultColWidth="10.6640625" defaultRowHeight="15" x14ac:dyDescent="0.2"/>
  <cols>
    <col min="1" max="1" width="67.5" style="21" customWidth="1"/>
    <col min="2" max="2" width="17.6640625" style="21" customWidth="1"/>
    <col min="3" max="3" width="21.1640625" style="21" customWidth="1"/>
    <col min="4" max="4" width="17.5" style="21" customWidth="1"/>
    <col min="5" max="6" width="14.5" style="21" hidden="1" customWidth="1"/>
    <col min="7" max="7" width="8.5" style="21" customWidth="1"/>
    <col min="8" max="8" width="18.33203125" style="21" customWidth="1"/>
    <col min="9" max="10" width="18" style="21" hidden="1" customWidth="1"/>
    <col min="11" max="11" width="9.33203125" style="21"/>
    <col min="12" max="12" width="23.83203125" style="21" hidden="1" customWidth="1"/>
    <col min="13" max="20" width="9.33203125" style="21"/>
    <col min="21" max="21" width="9.5" style="21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3" customWidth="1"/>
    <col min="29" max="29" width="11.83203125" style="13" customWidth="1"/>
    <col min="30" max="16384" width="10.6640625" style="21"/>
  </cols>
  <sheetData>
    <row r="1" spans="1:11" x14ac:dyDescent="0.2">
      <c r="E1" s="1"/>
    </row>
    <row r="2" spans="1:11" ht="18.75" customHeight="1" x14ac:dyDescent="0.2">
      <c r="A2" s="3"/>
      <c r="B2" s="3"/>
      <c r="C2" s="3"/>
      <c r="D2" s="3"/>
      <c r="E2" s="3"/>
      <c r="F2" s="3"/>
      <c r="G2" s="4"/>
      <c r="H2" s="141"/>
      <c r="I2" s="141"/>
      <c r="J2" s="141"/>
    </row>
    <row r="3" spans="1:11" ht="18" customHeight="1" x14ac:dyDescent="0.2">
      <c r="A3" s="3"/>
      <c r="B3" s="3"/>
      <c r="C3" s="3"/>
      <c r="D3" s="3"/>
      <c r="E3" s="3"/>
      <c r="F3" s="3"/>
      <c r="G3" s="4"/>
      <c r="H3" s="141"/>
      <c r="I3" s="141"/>
      <c r="J3" s="141"/>
    </row>
    <row r="4" spans="1:11" ht="18" customHeight="1" x14ac:dyDescent="0.2">
      <c r="A4" s="3"/>
      <c r="B4" s="3"/>
      <c r="C4" s="3"/>
      <c r="D4" s="3"/>
      <c r="E4" s="3"/>
      <c r="F4" s="3"/>
      <c r="G4" s="4"/>
      <c r="H4" s="141"/>
      <c r="I4" s="141"/>
      <c r="J4" s="141"/>
    </row>
    <row r="5" spans="1:11" ht="19.5" customHeight="1" x14ac:dyDescent="0.2">
      <c r="A5" s="3"/>
      <c r="B5" s="3"/>
      <c r="C5" s="3"/>
      <c r="D5" s="3"/>
      <c r="E5" s="3"/>
      <c r="F5" s="3"/>
      <c r="G5" s="4"/>
      <c r="H5" s="142"/>
      <c r="I5" s="142"/>
      <c r="J5" s="142"/>
    </row>
    <row r="6" spans="1:11" ht="19.5" customHeight="1" x14ac:dyDescent="0.2">
      <c r="A6" s="3"/>
      <c r="B6" s="3"/>
      <c r="C6" s="3"/>
      <c r="D6" s="3"/>
      <c r="E6" s="3"/>
      <c r="F6" s="3"/>
      <c r="G6" s="4"/>
      <c r="H6" s="142"/>
      <c r="I6" s="142"/>
      <c r="J6" s="142"/>
      <c r="K6" s="1"/>
    </row>
    <row r="7" spans="1:11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11" ht="18.75" customHeight="1" x14ac:dyDescent="0.2">
      <c r="A8" s="129" t="s">
        <v>56</v>
      </c>
      <c r="B8" s="129"/>
      <c r="C8" s="129"/>
      <c r="D8" s="129"/>
      <c r="E8" s="129"/>
      <c r="F8" s="129"/>
      <c r="G8" s="129"/>
      <c r="H8" s="129"/>
      <c r="I8" s="129"/>
      <c r="J8" s="129"/>
    </row>
    <row r="9" spans="1:11" ht="18.75" customHeight="1" x14ac:dyDescent="0.2">
      <c r="A9" s="129" t="s">
        <v>55</v>
      </c>
      <c r="B9" s="129"/>
      <c r="C9" s="129"/>
      <c r="D9" s="129"/>
      <c r="E9" s="129"/>
      <c r="F9" s="129"/>
      <c r="G9" s="129"/>
      <c r="H9" s="129"/>
      <c r="I9" s="129"/>
      <c r="J9" s="129"/>
    </row>
    <row r="10" spans="1:11" ht="16.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1" ht="16.5" customHeight="1" x14ac:dyDescent="0.25">
      <c r="A11" s="16" t="s">
        <v>8</v>
      </c>
      <c r="B11" s="5"/>
      <c r="C11" s="5"/>
      <c r="D11" s="5"/>
      <c r="E11" s="5"/>
      <c r="F11" s="5"/>
      <c r="G11" s="5"/>
      <c r="H11" s="5"/>
      <c r="I11" s="5"/>
      <c r="J11" s="5"/>
    </row>
    <row r="12" spans="1:11" ht="16.5" customHeight="1" x14ac:dyDescent="0.2">
      <c r="A12" s="136" t="s">
        <v>660</v>
      </c>
      <c r="B12" s="136"/>
      <c r="C12" s="136"/>
      <c r="D12" s="136"/>
      <c r="E12" s="136"/>
      <c r="F12" s="136"/>
      <c r="G12" s="136"/>
      <c r="H12" s="136"/>
      <c r="I12" s="137"/>
      <c r="J12" s="137"/>
    </row>
    <row r="13" spans="1:11" ht="16.5" hidden="1" customHeight="1" x14ac:dyDescent="0.2">
      <c r="A13" s="20"/>
      <c r="B13" s="20"/>
      <c r="C13" s="20"/>
      <c r="D13" s="20"/>
      <c r="E13"/>
      <c r="F13"/>
      <c r="G13" s="20"/>
      <c r="H13"/>
      <c r="I13"/>
      <c r="J13"/>
    </row>
    <row r="14" spans="1:11" ht="18" customHeight="1" x14ac:dyDescent="0.2">
      <c r="A14" s="28" t="s">
        <v>630</v>
      </c>
      <c r="B14" s="3"/>
      <c r="C14" s="3"/>
      <c r="D14" s="3"/>
      <c r="G14" s="4"/>
      <c r="H14" s="138"/>
      <c r="I14" s="138"/>
      <c r="J14" s="138"/>
    </row>
    <row r="15" spans="1:11" ht="19.5" customHeight="1" x14ac:dyDescent="0.2">
      <c r="A15" s="134" t="s">
        <v>0</v>
      </c>
      <c r="B15" s="134" t="s">
        <v>5</v>
      </c>
      <c r="C15" s="134" t="s">
        <v>6</v>
      </c>
      <c r="D15" s="134" t="s">
        <v>7</v>
      </c>
      <c r="E15" s="134" t="s">
        <v>3</v>
      </c>
      <c r="F15" s="134" t="s">
        <v>4</v>
      </c>
      <c r="G15" s="134" t="s">
        <v>1</v>
      </c>
      <c r="H15" s="134" t="s">
        <v>631</v>
      </c>
      <c r="I15" s="134" t="s">
        <v>631</v>
      </c>
      <c r="J15" s="134" t="s">
        <v>631</v>
      </c>
    </row>
    <row r="16" spans="1:11" ht="38.25" customHeight="1" x14ac:dyDescent="0.2">
      <c r="A16" s="139"/>
      <c r="B16" s="140"/>
      <c r="C16" s="140"/>
      <c r="D16" s="140"/>
      <c r="E16" s="139"/>
      <c r="F16" s="139"/>
      <c r="G16" s="139"/>
      <c r="H16" s="135"/>
      <c r="I16" s="135"/>
      <c r="J16" s="135"/>
    </row>
    <row r="17" spans="1:29" ht="16.5" customHeight="1" x14ac:dyDescent="0.3">
      <c r="A17" s="7" t="s">
        <v>297</v>
      </c>
      <c r="B17" s="7"/>
      <c r="C17" s="7"/>
      <c r="D17" s="7" t="s">
        <v>285</v>
      </c>
      <c r="E17" s="22">
        <v>173</v>
      </c>
      <c r="F17" s="22">
        <v>14.58</v>
      </c>
      <c r="G17" s="8" t="s">
        <v>35</v>
      </c>
      <c r="H17" s="33">
        <f>L17*6%+L17</f>
        <v>65561</v>
      </c>
      <c r="I17" s="23"/>
      <c r="J17" s="15"/>
      <c r="L17" s="23">
        <v>61850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298</v>
      </c>
      <c r="B18" s="7"/>
      <c r="C18" s="7"/>
      <c r="D18" s="7" t="s">
        <v>285</v>
      </c>
      <c r="E18" s="22">
        <v>205</v>
      </c>
      <c r="F18" s="22">
        <v>17.22</v>
      </c>
      <c r="G18" s="8" t="s">
        <v>35</v>
      </c>
      <c r="H18" s="33">
        <f t="shared" ref="H18:H58" si="0">L18*6%+L18</f>
        <v>65561</v>
      </c>
      <c r="I18" s="23"/>
      <c r="J18" s="15"/>
      <c r="L18" s="23">
        <v>61850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299</v>
      </c>
      <c r="B19" s="7"/>
      <c r="C19" s="7"/>
      <c r="D19" s="7" t="s">
        <v>285</v>
      </c>
      <c r="E19" s="22">
        <v>0</v>
      </c>
      <c r="F19" s="22">
        <v>19.78</v>
      </c>
      <c r="G19" s="8" t="s">
        <v>35</v>
      </c>
      <c r="H19" s="33">
        <f t="shared" si="0"/>
        <v>68900</v>
      </c>
      <c r="I19" s="23"/>
      <c r="J19" s="15"/>
      <c r="L19" s="23">
        <v>65000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300</v>
      </c>
      <c r="B20" s="7"/>
      <c r="C20" s="7"/>
      <c r="D20" s="7" t="s">
        <v>285</v>
      </c>
      <c r="E20" s="22">
        <v>0</v>
      </c>
      <c r="F20" s="22">
        <v>22.25</v>
      </c>
      <c r="G20" s="8" t="s">
        <v>35</v>
      </c>
      <c r="H20" s="33">
        <f t="shared" si="0"/>
        <v>68900</v>
      </c>
      <c r="I20" s="23"/>
      <c r="J20" s="15"/>
      <c r="L20" s="23">
        <v>65000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301</v>
      </c>
      <c r="B21" s="7"/>
      <c r="C21" s="7"/>
      <c r="D21" s="7" t="s">
        <v>286</v>
      </c>
      <c r="E21" s="22">
        <v>0</v>
      </c>
      <c r="F21" s="22">
        <v>8.07</v>
      </c>
      <c r="G21" s="8" t="s">
        <v>35</v>
      </c>
      <c r="H21" s="33">
        <f t="shared" si="0"/>
        <v>65561</v>
      </c>
      <c r="I21" s="23"/>
      <c r="J21" s="15"/>
      <c r="L21" s="23">
        <v>61850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302</v>
      </c>
      <c r="B22" s="7"/>
      <c r="C22" s="7"/>
      <c r="D22" s="7" t="s">
        <v>286</v>
      </c>
      <c r="E22" s="22">
        <v>0</v>
      </c>
      <c r="F22" s="22">
        <v>10.48</v>
      </c>
      <c r="G22" s="8" t="s">
        <v>35</v>
      </c>
      <c r="H22" s="33">
        <f t="shared" si="0"/>
        <v>65561</v>
      </c>
      <c r="I22" s="23"/>
      <c r="J22" s="15"/>
      <c r="L22" s="23">
        <v>61850</v>
      </c>
      <c r="V22" s="10"/>
      <c r="W22" s="11"/>
      <c r="X22" s="11"/>
      <c r="Y22" s="11"/>
      <c r="Z22" s="11"/>
      <c r="AA22" s="11"/>
      <c r="AB22" s="11"/>
      <c r="AC22" s="10"/>
    </row>
    <row r="23" spans="1:29" ht="16.5" customHeight="1" x14ac:dyDescent="0.3">
      <c r="A23" s="7" t="s">
        <v>303</v>
      </c>
      <c r="B23" s="7"/>
      <c r="C23" s="7"/>
      <c r="D23" s="7" t="s">
        <v>286</v>
      </c>
      <c r="E23" s="22">
        <v>0</v>
      </c>
      <c r="F23" s="22">
        <v>13</v>
      </c>
      <c r="G23" s="8" t="s">
        <v>35</v>
      </c>
      <c r="H23" s="33">
        <f t="shared" si="0"/>
        <v>65561</v>
      </c>
      <c r="I23" s="23"/>
      <c r="J23" s="15"/>
      <c r="L23" s="23">
        <v>61850</v>
      </c>
      <c r="V23" s="10"/>
      <c r="W23" s="11"/>
      <c r="X23" s="11"/>
      <c r="Y23" s="11"/>
      <c r="Z23" s="11"/>
      <c r="AA23" s="11"/>
      <c r="AB23" s="11"/>
      <c r="AC23" s="10"/>
    </row>
    <row r="24" spans="1:29" ht="16.5" customHeight="1" x14ac:dyDescent="0.3">
      <c r="A24" s="7" t="s">
        <v>304</v>
      </c>
      <c r="B24" s="7"/>
      <c r="C24" s="7"/>
      <c r="D24" s="7" t="s">
        <v>286</v>
      </c>
      <c r="E24" s="22">
        <v>0</v>
      </c>
      <c r="F24" s="22">
        <v>9.02</v>
      </c>
      <c r="G24" s="8" t="s">
        <v>35</v>
      </c>
      <c r="H24" s="33">
        <f t="shared" si="0"/>
        <v>65561</v>
      </c>
      <c r="I24" s="23"/>
      <c r="J24" s="15"/>
      <c r="L24" s="23">
        <v>61850</v>
      </c>
      <c r="V24" s="10"/>
      <c r="W24" s="11"/>
      <c r="X24" s="11"/>
      <c r="Y24" s="11"/>
      <c r="Z24" s="11"/>
      <c r="AA24" s="11"/>
      <c r="AB24" s="11"/>
      <c r="AC24" s="10"/>
    </row>
    <row r="25" spans="1:29" ht="16.5" customHeight="1" x14ac:dyDescent="0.3">
      <c r="A25" s="7" t="s">
        <v>305</v>
      </c>
      <c r="B25" s="7"/>
      <c r="C25" s="7"/>
      <c r="D25" s="7" t="s">
        <v>286</v>
      </c>
      <c r="E25" s="22">
        <v>142</v>
      </c>
      <c r="F25" s="22">
        <v>11.73</v>
      </c>
      <c r="G25" s="8" t="s">
        <v>35</v>
      </c>
      <c r="H25" s="33">
        <f t="shared" si="0"/>
        <v>65561</v>
      </c>
      <c r="I25" s="23"/>
      <c r="J25" s="15"/>
      <c r="L25" s="23">
        <v>61850</v>
      </c>
      <c r="V25" s="10"/>
      <c r="W25" s="11"/>
      <c r="X25" s="11"/>
      <c r="Y25" s="11"/>
      <c r="Z25" s="11"/>
      <c r="AA25" s="11"/>
      <c r="AB25" s="11"/>
      <c r="AC25" s="10"/>
    </row>
    <row r="26" spans="1:29" ht="16.5" customHeight="1" x14ac:dyDescent="0.3">
      <c r="A26" s="7" t="s">
        <v>306</v>
      </c>
      <c r="B26" s="7"/>
      <c r="C26" s="7"/>
      <c r="D26" s="7" t="s">
        <v>286</v>
      </c>
      <c r="E26" s="22">
        <v>173</v>
      </c>
      <c r="F26" s="22">
        <v>14.58</v>
      </c>
      <c r="G26" s="8" t="s">
        <v>35</v>
      </c>
      <c r="H26" s="33">
        <f t="shared" si="0"/>
        <v>65561</v>
      </c>
      <c r="I26" s="23"/>
      <c r="J26" s="15"/>
      <c r="L26" s="23">
        <v>61850</v>
      </c>
      <c r="V26" s="10"/>
      <c r="W26" s="11"/>
      <c r="X26" s="11"/>
      <c r="Y26" s="11"/>
      <c r="Z26" s="11"/>
      <c r="AA26" s="11"/>
      <c r="AB26" s="11"/>
      <c r="AC26" s="10"/>
    </row>
    <row r="27" spans="1:29" ht="16.5" customHeight="1" x14ac:dyDescent="0.3">
      <c r="A27" s="7" t="s">
        <v>307</v>
      </c>
      <c r="B27" s="7"/>
      <c r="C27" s="7"/>
      <c r="D27" s="7" t="s">
        <v>286</v>
      </c>
      <c r="E27" s="22">
        <v>204</v>
      </c>
      <c r="F27" s="22">
        <v>17.22</v>
      </c>
      <c r="G27" s="8" t="s">
        <v>35</v>
      </c>
      <c r="H27" s="33">
        <f t="shared" si="0"/>
        <v>65561</v>
      </c>
      <c r="I27" s="23"/>
      <c r="J27" s="15"/>
      <c r="L27" s="23">
        <v>61850</v>
      </c>
      <c r="V27" s="10"/>
      <c r="W27" s="11"/>
      <c r="X27" s="11"/>
      <c r="Y27" s="11"/>
      <c r="Z27" s="11"/>
      <c r="AA27" s="11"/>
      <c r="AB27" s="11"/>
      <c r="AC27" s="10"/>
    </row>
    <row r="28" spans="1:29" ht="16.5" customHeight="1" x14ac:dyDescent="0.3">
      <c r="A28" s="7" t="s">
        <v>308</v>
      </c>
      <c r="B28" s="7"/>
      <c r="C28" s="7"/>
      <c r="D28" s="7" t="s">
        <v>285</v>
      </c>
      <c r="E28" s="22">
        <v>0</v>
      </c>
      <c r="F28" s="22">
        <v>10.9</v>
      </c>
      <c r="G28" s="8" t="s">
        <v>35</v>
      </c>
      <c r="H28" s="33">
        <f t="shared" si="0"/>
        <v>65561</v>
      </c>
      <c r="I28" s="23"/>
      <c r="J28" s="15"/>
      <c r="L28" s="23">
        <v>61850</v>
      </c>
      <c r="V28" s="10"/>
      <c r="W28" s="11"/>
      <c r="X28" s="11"/>
      <c r="Y28" s="11"/>
      <c r="Z28" s="11"/>
      <c r="AA28" s="11"/>
      <c r="AB28" s="11"/>
      <c r="AC28" s="10"/>
    </row>
    <row r="29" spans="1:29" ht="16.5" customHeight="1" x14ac:dyDescent="0.3">
      <c r="A29" s="7" t="s">
        <v>309</v>
      </c>
      <c r="B29" s="7"/>
      <c r="C29" s="7"/>
      <c r="D29" s="7" t="s">
        <v>62</v>
      </c>
      <c r="E29" s="22">
        <v>0</v>
      </c>
      <c r="F29" s="22">
        <v>14.35</v>
      </c>
      <c r="G29" s="8" t="s">
        <v>35</v>
      </c>
      <c r="H29" s="33">
        <f t="shared" si="0"/>
        <v>65561</v>
      </c>
      <c r="I29" s="23"/>
      <c r="J29" s="15"/>
      <c r="L29" s="23">
        <v>61850</v>
      </c>
      <c r="V29" s="10"/>
      <c r="W29" s="11"/>
      <c r="X29" s="11"/>
      <c r="Y29" s="11"/>
      <c r="Z29" s="11"/>
      <c r="AA29" s="11"/>
      <c r="AB29" s="11"/>
      <c r="AC29" s="10"/>
    </row>
    <row r="30" spans="1:29" ht="16.5" customHeight="1" x14ac:dyDescent="0.3">
      <c r="A30" s="7" t="s">
        <v>309</v>
      </c>
      <c r="B30" s="7"/>
      <c r="C30" s="7"/>
      <c r="D30" s="7" t="s">
        <v>285</v>
      </c>
      <c r="E30" s="22">
        <v>173</v>
      </c>
      <c r="F30" s="22">
        <v>14.35</v>
      </c>
      <c r="G30" s="8" t="s">
        <v>35</v>
      </c>
      <c r="H30" s="33">
        <f t="shared" si="0"/>
        <v>63335</v>
      </c>
      <c r="I30" s="23"/>
      <c r="J30" s="15"/>
      <c r="L30" s="23">
        <v>59750</v>
      </c>
      <c r="V30" s="10"/>
      <c r="W30" s="11"/>
      <c r="X30" s="11"/>
      <c r="Y30" s="11"/>
      <c r="Z30" s="11"/>
      <c r="AA30" s="11"/>
      <c r="AB30" s="11"/>
      <c r="AC30" s="10"/>
    </row>
    <row r="31" spans="1:29" ht="16.5" customHeight="1" x14ac:dyDescent="0.3">
      <c r="A31" s="7" t="s">
        <v>310</v>
      </c>
      <c r="B31" s="7"/>
      <c r="C31" s="7"/>
      <c r="D31" s="7" t="s">
        <v>285</v>
      </c>
      <c r="E31" s="22">
        <v>211</v>
      </c>
      <c r="F31" s="22">
        <v>17.55</v>
      </c>
      <c r="G31" s="8" t="s">
        <v>35</v>
      </c>
      <c r="H31" s="33">
        <f t="shared" si="0"/>
        <v>65561</v>
      </c>
      <c r="I31" s="23"/>
      <c r="J31" s="15"/>
      <c r="L31" s="23">
        <v>61850</v>
      </c>
      <c r="V31" s="10"/>
      <c r="W31" s="11"/>
      <c r="X31" s="11"/>
      <c r="Y31" s="11"/>
      <c r="Z31" s="11"/>
      <c r="AA31" s="11"/>
      <c r="AB31" s="11"/>
      <c r="AC31" s="10"/>
    </row>
    <row r="32" spans="1:29" ht="16.5" customHeight="1" x14ac:dyDescent="0.3">
      <c r="A32" s="7" t="s">
        <v>311</v>
      </c>
      <c r="B32" s="7"/>
      <c r="C32" s="7"/>
      <c r="D32" s="7" t="s">
        <v>285</v>
      </c>
      <c r="E32" s="22">
        <v>249</v>
      </c>
      <c r="F32" s="22">
        <v>20.99</v>
      </c>
      <c r="G32" s="8" t="s">
        <v>35</v>
      </c>
      <c r="H32" s="33">
        <f t="shared" si="0"/>
        <v>65561</v>
      </c>
      <c r="I32" s="23"/>
      <c r="J32" s="15"/>
      <c r="L32" s="23">
        <v>61850</v>
      </c>
      <c r="V32" s="10"/>
      <c r="W32" s="11"/>
      <c r="X32" s="11"/>
      <c r="Y32" s="11"/>
      <c r="Z32" s="11"/>
      <c r="AA32" s="11"/>
      <c r="AB32" s="11"/>
      <c r="AC32" s="10"/>
    </row>
    <row r="33" spans="1:29" ht="16.5" customHeight="1" x14ac:dyDescent="0.3">
      <c r="A33" s="7" t="s">
        <v>312</v>
      </c>
      <c r="B33" s="7"/>
      <c r="C33" s="7"/>
      <c r="D33" s="7" t="s">
        <v>285</v>
      </c>
      <c r="E33" s="22">
        <v>0</v>
      </c>
      <c r="F33" s="22">
        <v>27.27</v>
      </c>
      <c r="G33" s="8" t="s">
        <v>35</v>
      </c>
      <c r="H33" s="33">
        <f t="shared" si="0"/>
        <v>68900</v>
      </c>
      <c r="I33" s="23"/>
      <c r="J33" s="15"/>
      <c r="L33" s="23">
        <v>65000</v>
      </c>
      <c r="V33" s="10"/>
      <c r="W33" s="11"/>
      <c r="X33" s="11"/>
      <c r="Y33" s="11"/>
      <c r="Z33" s="11"/>
      <c r="AA33" s="11"/>
      <c r="AB33" s="11"/>
      <c r="AC33" s="10"/>
    </row>
    <row r="34" spans="1:29" ht="16.5" customHeight="1" x14ac:dyDescent="0.3">
      <c r="A34" s="7" t="s">
        <v>313</v>
      </c>
      <c r="B34" s="7"/>
      <c r="C34" s="7"/>
      <c r="D34" s="7" t="s">
        <v>286</v>
      </c>
      <c r="E34" s="22">
        <v>0</v>
      </c>
      <c r="F34" s="22">
        <v>11.73</v>
      </c>
      <c r="G34" s="8" t="s">
        <v>35</v>
      </c>
      <c r="H34" s="33">
        <f t="shared" si="0"/>
        <v>65561</v>
      </c>
      <c r="I34" s="23"/>
      <c r="J34" s="15"/>
      <c r="L34" s="23">
        <v>61850</v>
      </c>
      <c r="V34" s="10"/>
      <c r="W34" s="11"/>
      <c r="X34" s="11"/>
      <c r="Y34" s="11"/>
      <c r="Z34" s="11"/>
      <c r="AA34" s="11"/>
      <c r="AB34" s="11"/>
      <c r="AC34" s="10"/>
    </row>
    <row r="35" spans="1:29" ht="16.5" customHeight="1" x14ac:dyDescent="0.3">
      <c r="A35" s="7" t="s">
        <v>314</v>
      </c>
      <c r="B35" s="7"/>
      <c r="C35" s="7"/>
      <c r="D35" s="7" t="s">
        <v>286</v>
      </c>
      <c r="E35" s="22">
        <v>0</v>
      </c>
      <c r="F35" s="22">
        <v>14.58</v>
      </c>
      <c r="G35" s="8" t="s">
        <v>35</v>
      </c>
      <c r="H35" s="33">
        <f t="shared" si="0"/>
        <v>65561</v>
      </c>
      <c r="I35" s="23"/>
      <c r="J35" s="15"/>
      <c r="L35" s="23">
        <v>61850</v>
      </c>
      <c r="V35" s="10"/>
      <c r="W35" s="11"/>
      <c r="X35" s="11"/>
      <c r="Y35" s="11"/>
      <c r="Z35" s="11"/>
      <c r="AA35" s="11"/>
      <c r="AB35" s="11"/>
      <c r="AC35" s="10"/>
    </row>
    <row r="36" spans="1:29" ht="16.5" customHeight="1" x14ac:dyDescent="0.3">
      <c r="A36" s="7" t="s">
        <v>315</v>
      </c>
      <c r="B36" s="7"/>
      <c r="C36" s="7"/>
      <c r="D36" s="7" t="s">
        <v>286</v>
      </c>
      <c r="E36" s="22">
        <v>171</v>
      </c>
      <c r="F36" s="22">
        <v>14.25</v>
      </c>
      <c r="G36" s="8" t="s">
        <v>35</v>
      </c>
      <c r="H36" s="33">
        <f t="shared" si="0"/>
        <v>65561</v>
      </c>
      <c r="I36" s="23"/>
      <c r="J36" s="15"/>
      <c r="L36" s="23">
        <v>61850</v>
      </c>
      <c r="V36" s="10"/>
      <c r="W36" s="11"/>
      <c r="X36" s="11"/>
      <c r="Y36" s="11"/>
      <c r="Z36" s="11"/>
      <c r="AA36" s="11"/>
      <c r="AB36" s="11"/>
      <c r="AC36" s="10"/>
    </row>
    <row r="37" spans="1:29" ht="16.5" customHeight="1" x14ac:dyDescent="0.3">
      <c r="A37" s="7" t="s">
        <v>316</v>
      </c>
      <c r="B37" s="7"/>
      <c r="C37" s="7"/>
      <c r="D37" s="7" t="s">
        <v>286</v>
      </c>
      <c r="E37" s="22">
        <v>211</v>
      </c>
      <c r="F37" s="22">
        <v>17.72</v>
      </c>
      <c r="G37" s="8" t="s">
        <v>35</v>
      </c>
      <c r="H37" s="33">
        <f t="shared" si="0"/>
        <v>65561</v>
      </c>
      <c r="I37" s="23"/>
      <c r="J37" s="15"/>
      <c r="L37" s="23">
        <v>61850</v>
      </c>
      <c r="V37" s="10"/>
      <c r="W37" s="11"/>
      <c r="X37" s="11"/>
      <c r="Y37" s="11"/>
      <c r="Z37" s="11"/>
      <c r="AA37" s="11"/>
      <c r="AB37" s="11"/>
      <c r="AC37" s="10"/>
    </row>
    <row r="38" spans="1:29" ht="16.5" customHeight="1" x14ac:dyDescent="0.3">
      <c r="A38" s="7" t="s">
        <v>317</v>
      </c>
      <c r="B38" s="7"/>
      <c r="C38" s="7"/>
      <c r="D38" s="7" t="s">
        <v>286</v>
      </c>
      <c r="E38" s="22">
        <v>0</v>
      </c>
      <c r="F38" s="22">
        <v>20.75</v>
      </c>
      <c r="G38" s="8" t="s">
        <v>35</v>
      </c>
      <c r="H38" s="33">
        <f t="shared" si="0"/>
        <v>65561</v>
      </c>
      <c r="I38" s="23"/>
      <c r="J38" s="15"/>
      <c r="L38" s="23">
        <v>61850</v>
      </c>
      <c r="V38" s="10"/>
      <c r="W38" s="11"/>
      <c r="X38" s="11"/>
      <c r="Y38" s="11"/>
      <c r="Z38" s="11"/>
      <c r="AA38" s="11"/>
      <c r="AB38" s="11"/>
      <c r="AC38" s="10"/>
    </row>
    <row r="39" spans="1:29" ht="16.5" customHeight="1" x14ac:dyDescent="0.3">
      <c r="A39" s="7" t="s">
        <v>318</v>
      </c>
      <c r="B39" s="7"/>
      <c r="C39" s="7"/>
      <c r="D39" s="7" t="s">
        <v>286</v>
      </c>
      <c r="E39" s="22">
        <v>0</v>
      </c>
      <c r="F39" s="22">
        <v>15.5</v>
      </c>
      <c r="G39" s="8" t="s">
        <v>35</v>
      </c>
      <c r="H39" s="33">
        <f t="shared" si="0"/>
        <v>65561</v>
      </c>
      <c r="I39" s="23"/>
      <c r="J39" s="15"/>
      <c r="L39" s="23">
        <v>61850</v>
      </c>
      <c r="V39" s="10"/>
      <c r="W39" s="11"/>
      <c r="X39" s="11"/>
      <c r="Y39" s="11"/>
      <c r="Z39" s="11"/>
      <c r="AA39" s="11"/>
      <c r="AB39" s="11"/>
      <c r="AC39" s="10"/>
    </row>
    <row r="40" spans="1:29" ht="16.5" customHeight="1" x14ac:dyDescent="0.3">
      <c r="A40" s="7" t="s">
        <v>319</v>
      </c>
      <c r="B40" s="7"/>
      <c r="C40" s="7"/>
      <c r="D40" s="7" t="s">
        <v>285</v>
      </c>
      <c r="E40" s="22">
        <v>202</v>
      </c>
      <c r="F40" s="22">
        <v>16.87</v>
      </c>
      <c r="G40" s="8" t="s">
        <v>35</v>
      </c>
      <c r="H40" s="33">
        <f t="shared" si="0"/>
        <v>65561</v>
      </c>
      <c r="I40" s="23"/>
      <c r="J40" s="15"/>
      <c r="L40" s="23">
        <v>61850</v>
      </c>
      <c r="V40" s="10"/>
      <c r="W40" s="11"/>
      <c r="X40" s="11"/>
      <c r="Y40" s="11"/>
      <c r="Z40" s="11"/>
      <c r="AA40" s="11"/>
      <c r="AB40" s="11"/>
      <c r="AC40" s="10"/>
    </row>
    <row r="41" spans="1:29" ht="16.5" customHeight="1" x14ac:dyDescent="0.3">
      <c r="A41" s="7" t="s">
        <v>320</v>
      </c>
      <c r="B41" s="7"/>
      <c r="C41" s="7"/>
      <c r="D41" s="7" t="s">
        <v>285</v>
      </c>
      <c r="E41" s="22">
        <v>251</v>
      </c>
      <c r="F41" s="22">
        <v>20.86</v>
      </c>
      <c r="G41" s="8" t="s">
        <v>35</v>
      </c>
      <c r="H41" s="33">
        <f t="shared" si="0"/>
        <v>65561</v>
      </c>
      <c r="I41" s="23"/>
      <c r="J41" s="15"/>
      <c r="L41" s="23">
        <v>61850</v>
      </c>
      <c r="V41" s="10"/>
      <c r="W41" s="11"/>
      <c r="X41" s="11"/>
      <c r="Y41" s="11"/>
      <c r="Z41" s="11"/>
      <c r="AA41" s="11"/>
      <c r="AB41" s="11"/>
      <c r="AC41" s="10"/>
    </row>
    <row r="42" spans="1:29" ht="16.5" customHeight="1" x14ac:dyDescent="0.3">
      <c r="A42" s="7" t="s">
        <v>321</v>
      </c>
      <c r="B42" s="7"/>
      <c r="C42" s="7"/>
      <c r="D42" s="7" t="s">
        <v>285</v>
      </c>
      <c r="E42" s="22">
        <v>295</v>
      </c>
      <c r="F42" s="22">
        <v>24.76</v>
      </c>
      <c r="G42" s="8" t="s">
        <v>35</v>
      </c>
      <c r="H42" s="33">
        <f t="shared" si="0"/>
        <v>65561</v>
      </c>
      <c r="I42" s="23"/>
      <c r="J42" s="15"/>
      <c r="L42" s="23">
        <v>61850</v>
      </c>
      <c r="V42" s="10"/>
      <c r="W42" s="11"/>
      <c r="X42" s="11"/>
      <c r="Y42" s="11"/>
      <c r="Z42" s="11"/>
      <c r="AA42" s="11"/>
      <c r="AB42" s="11"/>
      <c r="AC42" s="10"/>
    </row>
    <row r="43" spans="1:29" ht="16.5" customHeight="1" x14ac:dyDescent="0.3">
      <c r="A43" s="7" t="s">
        <v>322</v>
      </c>
      <c r="B43" s="7"/>
      <c r="C43" s="7"/>
      <c r="D43" s="7" t="s">
        <v>285</v>
      </c>
      <c r="E43" s="22">
        <v>0</v>
      </c>
      <c r="F43" s="22">
        <v>28.57</v>
      </c>
      <c r="G43" s="8" t="s">
        <v>35</v>
      </c>
      <c r="H43" s="33">
        <f t="shared" si="0"/>
        <v>68900</v>
      </c>
      <c r="I43" s="23"/>
      <c r="J43" s="15"/>
      <c r="L43" s="23">
        <v>65000</v>
      </c>
      <c r="V43" s="10"/>
      <c r="W43" s="11"/>
      <c r="X43" s="11"/>
      <c r="Y43" s="11"/>
      <c r="Z43" s="11"/>
      <c r="AA43" s="11"/>
      <c r="AB43" s="11"/>
      <c r="AC43" s="10"/>
    </row>
    <row r="44" spans="1:29" ht="16.5" customHeight="1" x14ac:dyDescent="0.3">
      <c r="A44" s="7" t="s">
        <v>323</v>
      </c>
      <c r="B44" s="7"/>
      <c r="C44" s="7"/>
      <c r="D44" s="7" t="s">
        <v>285</v>
      </c>
      <c r="E44" s="22">
        <v>0</v>
      </c>
      <c r="F44" s="22">
        <v>32.29</v>
      </c>
      <c r="G44" s="8" t="s">
        <v>35</v>
      </c>
      <c r="H44" s="33">
        <f t="shared" si="0"/>
        <v>68900</v>
      </c>
      <c r="I44" s="23"/>
      <c r="J44" s="15"/>
      <c r="L44" s="23">
        <v>65000</v>
      </c>
      <c r="V44" s="10"/>
      <c r="W44" s="11"/>
      <c r="X44" s="11"/>
      <c r="Y44" s="11"/>
      <c r="Z44" s="11"/>
      <c r="AA44" s="11"/>
      <c r="AB44" s="11"/>
      <c r="AC44" s="10"/>
    </row>
    <row r="45" spans="1:29" ht="16.5" customHeight="1" x14ac:dyDescent="0.3">
      <c r="A45" s="7" t="s">
        <v>324</v>
      </c>
      <c r="B45" s="7"/>
      <c r="C45" s="7"/>
      <c r="D45" s="7" t="s">
        <v>285</v>
      </c>
      <c r="E45" s="22">
        <v>0</v>
      </c>
      <c r="F45" s="22">
        <v>18.12</v>
      </c>
      <c r="G45" s="8" t="s">
        <v>35</v>
      </c>
      <c r="H45" s="33">
        <f t="shared" si="0"/>
        <v>66780</v>
      </c>
      <c r="I45" s="23"/>
      <c r="J45" s="15"/>
      <c r="L45" s="23">
        <v>63000</v>
      </c>
      <c r="V45" s="10"/>
      <c r="W45" s="11"/>
      <c r="X45" s="11"/>
      <c r="Y45" s="11"/>
      <c r="Z45" s="11"/>
      <c r="AA45" s="11"/>
      <c r="AB45" s="11"/>
      <c r="AC45" s="10"/>
    </row>
    <row r="46" spans="1:29" ht="16.5" customHeight="1" x14ac:dyDescent="0.3">
      <c r="A46" s="7" t="s">
        <v>325</v>
      </c>
      <c r="B46" s="7"/>
      <c r="C46" s="7"/>
      <c r="D46" s="7" t="s">
        <v>285</v>
      </c>
      <c r="E46" s="22">
        <v>0</v>
      </c>
      <c r="F46" s="22">
        <v>22.43</v>
      </c>
      <c r="G46" s="8" t="s">
        <v>35</v>
      </c>
      <c r="H46" s="33">
        <f t="shared" si="0"/>
        <v>65667</v>
      </c>
      <c r="I46" s="23"/>
      <c r="J46" s="15"/>
      <c r="L46" s="23">
        <v>61950</v>
      </c>
      <c r="V46" s="10"/>
      <c r="W46" s="11"/>
      <c r="X46" s="11"/>
      <c r="Y46" s="11"/>
      <c r="Z46" s="11"/>
      <c r="AA46" s="11"/>
      <c r="AB46" s="11"/>
      <c r="AC46" s="10"/>
    </row>
    <row r="47" spans="1:29" ht="16.5" customHeight="1" x14ac:dyDescent="0.3">
      <c r="A47" s="7" t="s">
        <v>326</v>
      </c>
      <c r="B47" s="7"/>
      <c r="C47" s="7"/>
      <c r="D47" s="7" t="s">
        <v>285</v>
      </c>
      <c r="E47" s="22">
        <v>0</v>
      </c>
      <c r="F47" s="22">
        <v>26.64</v>
      </c>
      <c r="G47" s="8" t="s">
        <v>35</v>
      </c>
      <c r="H47" s="33">
        <f t="shared" si="0"/>
        <v>66228.800000000003</v>
      </c>
      <c r="I47" s="23"/>
      <c r="J47" s="15"/>
      <c r="L47" s="23">
        <v>62480</v>
      </c>
      <c r="V47" s="10"/>
      <c r="W47" s="11"/>
      <c r="X47" s="11"/>
      <c r="Y47" s="11"/>
      <c r="Z47" s="11"/>
      <c r="AA47" s="11"/>
      <c r="AB47" s="11"/>
      <c r="AC47" s="10"/>
    </row>
    <row r="48" spans="1:29" ht="16.5" customHeight="1" x14ac:dyDescent="0.3">
      <c r="A48" s="7" t="s">
        <v>327</v>
      </c>
      <c r="B48" s="7"/>
      <c r="C48" s="7"/>
      <c r="D48" s="7" t="s">
        <v>285</v>
      </c>
      <c r="E48" s="22">
        <v>0</v>
      </c>
      <c r="F48" s="22">
        <v>34.81</v>
      </c>
      <c r="G48" s="8" t="s">
        <v>35</v>
      </c>
      <c r="H48" s="33">
        <f t="shared" si="0"/>
        <v>69451.199999999997</v>
      </c>
      <c r="I48" s="23"/>
      <c r="J48" s="15"/>
      <c r="L48" s="23">
        <v>65520</v>
      </c>
      <c r="V48" s="10"/>
      <c r="W48" s="11"/>
      <c r="X48" s="11"/>
      <c r="Y48" s="11"/>
      <c r="Z48" s="11"/>
      <c r="AA48" s="11"/>
      <c r="AB48" s="11"/>
      <c r="AC48" s="10"/>
    </row>
    <row r="49" spans="1:29" ht="16.5" customHeight="1" x14ac:dyDescent="0.3">
      <c r="A49" s="7" t="s">
        <v>328</v>
      </c>
      <c r="B49" s="7"/>
      <c r="C49" s="7"/>
      <c r="D49" s="7" t="s">
        <v>286</v>
      </c>
      <c r="E49" s="22">
        <v>0</v>
      </c>
      <c r="F49" s="22">
        <v>14.25</v>
      </c>
      <c r="G49" s="8" t="s">
        <v>35</v>
      </c>
      <c r="H49" s="33">
        <f t="shared" si="0"/>
        <v>65561</v>
      </c>
      <c r="I49" s="23"/>
      <c r="J49" s="15"/>
      <c r="L49" s="23">
        <v>61850</v>
      </c>
      <c r="V49" s="10"/>
      <c r="W49" s="11"/>
      <c r="X49" s="11"/>
      <c r="Y49" s="11"/>
      <c r="Z49" s="11"/>
      <c r="AA49" s="11"/>
      <c r="AB49" s="11"/>
      <c r="AC49" s="10"/>
    </row>
    <row r="50" spans="1:29" ht="16.5" customHeight="1" x14ac:dyDescent="0.3">
      <c r="A50" s="7" t="s">
        <v>329</v>
      </c>
      <c r="B50" s="7"/>
      <c r="C50" s="7"/>
      <c r="D50" s="7" t="s">
        <v>286</v>
      </c>
      <c r="E50" s="22">
        <v>0</v>
      </c>
      <c r="F50" s="22">
        <v>17.72</v>
      </c>
      <c r="G50" s="8" t="s">
        <v>35</v>
      </c>
      <c r="H50" s="33">
        <f t="shared" si="0"/>
        <v>65561</v>
      </c>
      <c r="I50" s="23"/>
      <c r="J50" s="15"/>
      <c r="L50" s="23">
        <v>61850</v>
      </c>
      <c r="V50" s="10"/>
      <c r="W50" s="11"/>
      <c r="X50" s="11"/>
      <c r="Y50" s="11"/>
      <c r="Z50" s="11"/>
      <c r="AA50" s="11"/>
      <c r="AB50" s="11"/>
      <c r="AC50" s="10"/>
    </row>
    <row r="51" spans="1:29" ht="16.5" customHeight="1" x14ac:dyDescent="0.3">
      <c r="A51" s="7" t="s">
        <v>330</v>
      </c>
      <c r="B51" s="7"/>
      <c r="C51" s="7"/>
      <c r="D51" s="7" t="s">
        <v>286</v>
      </c>
      <c r="E51" s="22">
        <v>0</v>
      </c>
      <c r="F51" s="22">
        <v>16.760000000000002</v>
      </c>
      <c r="G51" s="8" t="s">
        <v>35</v>
      </c>
      <c r="H51" s="33">
        <f t="shared" si="0"/>
        <v>65561</v>
      </c>
      <c r="I51" s="23"/>
      <c r="J51" s="15"/>
      <c r="L51" s="23">
        <v>61850</v>
      </c>
      <c r="V51" s="10"/>
      <c r="W51" s="11"/>
      <c r="X51" s="11"/>
      <c r="Y51" s="11"/>
      <c r="Z51" s="11"/>
      <c r="AA51" s="11"/>
      <c r="AB51" s="11"/>
      <c r="AC51" s="10"/>
    </row>
    <row r="52" spans="1:29" ht="16.5" customHeight="1" x14ac:dyDescent="0.3">
      <c r="A52" s="7" t="s">
        <v>331</v>
      </c>
      <c r="B52" s="7"/>
      <c r="C52" s="7"/>
      <c r="D52" s="7" t="s">
        <v>286</v>
      </c>
      <c r="E52" s="22">
        <v>249</v>
      </c>
      <c r="F52" s="22">
        <v>20.86</v>
      </c>
      <c r="G52" s="8" t="s">
        <v>35</v>
      </c>
      <c r="H52" s="33">
        <f t="shared" si="0"/>
        <v>65561</v>
      </c>
      <c r="I52" s="23"/>
      <c r="J52" s="15"/>
      <c r="L52" s="23">
        <v>61850</v>
      </c>
      <c r="V52" s="10"/>
      <c r="W52" s="11"/>
      <c r="X52" s="11"/>
      <c r="Y52" s="11"/>
      <c r="Z52" s="11"/>
      <c r="AA52" s="11"/>
      <c r="AB52" s="11"/>
      <c r="AC52" s="10"/>
    </row>
    <row r="53" spans="1:29" ht="16.5" customHeight="1" x14ac:dyDescent="0.3">
      <c r="A53" s="7" t="s">
        <v>332</v>
      </c>
      <c r="B53" s="7"/>
      <c r="C53" s="7"/>
      <c r="D53" s="7" t="s">
        <v>286</v>
      </c>
      <c r="E53" s="22">
        <v>0</v>
      </c>
      <c r="F53" s="22">
        <v>24.52</v>
      </c>
      <c r="G53" s="8" t="s">
        <v>35</v>
      </c>
      <c r="H53" s="33">
        <f t="shared" si="0"/>
        <v>65561</v>
      </c>
      <c r="I53" s="23"/>
      <c r="J53" s="15"/>
      <c r="L53" s="23">
        <v>61850</v>
      </c>
      <c r="V53" s="10"/>
      <c r="W53" s="11"/>
      <c r="X53" s="11"/>
      <c r="Y53" s="11"/>
      <c r="Z53" s="11"/>
      <c r="AA53" s="11"/>
      <c r="AB53" s="11"/>
      <c r="AC53" s="10"/>
    </row>
    <row r="54" spans="1:29" ht="16.5" customHeight="1" x14ac:dyDescent="0.3">
      <c r="A54" s="7" t="s">
        <v>333</v>
      </c>
      <c r="B54" s="7"/>
      <c r="C54" s="7"/>
      <c r="D54" s="7" t="s">
        <v>286</v>
      </c>
      <c r="E54" s="22">
        <v>0</v>
      </c>
      <c r="F54" s="22">
        <v>31.43</v>
      </c>
      <c r="G54" s="8" t="s">
        <v>35</v>
      </c>
      <c r="H54" s="33">
        <f t="shared" si="0"/>
        <v>68900</v>
      </c>
      <c r="I54" s="23"/>
      <c r="J54" s="15"/>
      <c r="L54" s="23">
        <v>65000</v>
      </c>
      <c r="V54" s="10"/>
      <c r="W54" s="11"/>
      <c r="X54" s="11"/>
      <c r="Y54" s="11"/>
      <c r="Z54" s="11"/>
      <c r="AA54" s="11"/>
      <c r="AB54" s="11"/>
      <c r="AC54" s="10"/>
    </row>
    <row r="55" spans="1:29" ht="16.5" customHeight="1" x14ac:dyDescent="0.3">
      <c r="A55" s="7" t="s">
        <v>334</v>
      </c>
      <c r="B55" s="7"/>
      <c r="C55" s="7"/>
      <c r="D55" s="7" t="s">
        <v>285</v>
      </c>
      <c r="E55" s="22">
        <v>233</v>
      </c>
      <c r="F55" s="22">
        <v>19.38</v>
      </c>
      <c r="G55" s="8" t="s">
        <v>35</v>
      </c>
      <c r="H55" s="33">
        <f t="shared" si="0"/>
        <v>65561</v>
      </c>
      <c r="I55" s="23"/>
      <c r="J55" s="15"/>
      <c r="L55" s="23">
        <v>61850</v>
      </c>
      <c r="V55" s="10"/>
      <c r="W55" s="11"/>
      <c r="X55" s="11"/>
      <c r="Y55" s="11"/>
      <c r="Z55" s="11"/>
      <c r="AA55" s="11"/>
      <c r="AB55" s="11"/>
      <c r="AC55" s="10"/>
    </row>
    <row r="56" spans="1:29" ht="16.5" customHeight="1" x14ac:dyDescent="0.3">
      <c r="A56" s="7" t="s">
        <v>335</v>
      </c>
      <c r="B56" s="7"/>
      <c r="C56" s="7"/>
      <c r="D56" s="7" t="s">
        <v>285</v>
      </c>
      <c r="E56" s="22">
        <v>288</v>
      </c>
      <c r="F56" s="22">
        <v>24</v>
      </c>
      <c r="G56" s="8" t="s">
        <v>35</v>
      </c>
      <c r="H56" s="33">
        <f t="shared" si="0"/>
        <v>65561</v>
      </c>
      <c r="I56" s="23"/>
      <c r="J56" s="15"/>
      <c r="L56" s="23">
        <v>61850</v>
      </c>
      <c r="V56" s="10"/>
      <c r="W56" s="11"/>
      <c r="X56" s="11"/>
      <c r="Y56" s="11"/>
      <c r="Z56" s="11"/>
      <c r="AA56" s="11"/>
      <c r="AB56" s="11"/>
      <c r="AC56" s="10"/>
    </row>
    <row r="57" spans="1:29" ht="16.5" customHeight="1" x14ac:dyDescent="0.3">
      <c r="A57" s="7" t="s">
        <v>336</v>
      </c>
      <c r="B57" s="7"/>
      <c r="C57" s="7"/>
      <c r="D57" s="7" t="s">
        <v>285</v>
      </c>
      <c r="E57" s="22">
        <v>340</v>
      </c>
      <c r="F57" s="22">
        <v>28.53</v>
      </c>
      <c r="G57" s="8" t="s">
        <v>35</v>
      </c>
      <c r="H57" s="33">
        <f t="shared" si="0"/>
        <v>65561</v>
      </c>
      <c r="I57" s="23"/>
      <c r="J57" s="15"/>
      <c r="L57" s="23">
        <v>61850</v>
      </c>
      <c r="V57" s="10"/>
      <c r="W57" s="11"/>
      <c r="X57" s="11"/>
      <c r="Y57" s="11"/>
      <c r="Z57" s="11"/>
      <c r="AA57" s="11"/>
      <c r="AB57" s="11"/>
      <c r="AC57" s="10"/>
    </row>
    <row r="58" spans="1:29" ht="16.5" customHeight="1" x14ac:dyDescent="0.3">
      <c r="A58" s="7" t="s">
        <v>337</v>
      </c>
      <c r="B58" s="7"/>
      <c r="C58" s="7"/>
      <c r="D58" s="7" t="s">
        <v>285</v>
      </c>
      <c r="E58" s="22">
        <v>438</v>
      </c>
      <c r="F58" s="22">
        <v>37.32</v>
      </c>
      <c r="G58" s="8" t="s">
        <v>35</v>
      </c>
      <c r="H58" s="33">
        <f t="shared" si="0"/>
        <v>68900</v>
      </c>
      <c r="I58" s="23"/>
      <c r="J58" s="15"/>
      <c r="L58" s="23">
        <v>65000</v>
      </c>
      <c r="V58" s="10"/>
      <c r="W58" s="11"/>
      <c r="X58" s="11"/>
      <c r="Y58" s="11"/>
      <c r="Z58" s="11"/>
      <c r="AA58" s="11"/>
      <c r="AB58" s="11"/>
      <c r="AC58" s="10"/>
    </row>
    <row r="59" spans="1:29" ht="15" customHeight="1" x14ac:dyDescent="0.2">
      <c r="A59" s="129"/>
      <c r="B59" s="129"/>
      <c r="C59" s="129"/>
      <c r="D59" s="129"/>
      <c r="E59" s="129"/>
      <c r="F59" s="129"/>
      <c r="G59" s="129"/>
      <c r="H59" s="129"/>
      <c r="I59" s="19"/>
      <c r="J59" s="19"/>
    </row>
    <row r="60" spans="1:29" ht="30.75" customHeight="1" x14ac:dyDescent="0.2">
      <c r="A60" s="130" t="s">
        <v>632</v>
      </c>
      <c r="B60" s="131"/>
      <c r="C60" s="131"/>
      <c r="D60" s="131"/>
      <c r="E60" s="131"/>
      <c r="F60" s="131"/>
      <c r="G60" s="131"/>
      <c r="H60" s="131"/>
      <c r="I60" s="19"/>
      <c r="J60" s="19"/>
    </row>
    <row r="61" spans="1:29" x14ac:dyDescent="0.2">
      <c r="A61" s="132" t="s">
        <v>633</v>
      </c>
      <c r="B61" s="133"/>
      <c r="C61" s="133"/>
      <c r="D61" s="133"/>
      <c r="E61" s="133"/>
      <c r="F61" s="133"/>
      <c r="G61" s="133"/>
      <c r="H61" s="133"/>
    </row>
    <row r="62" spans="1:29" x14ac:dyDescent="0.2">
      <c r="A62" s="132" t="s">
        <v>634</v>
      </c>
      <c r="B62" s="133"/>
      <c r="C62" s="133"/>
      <c r="D62" s="133"/>
      <c r="E62" s="133"/>
      <c r="F62" s="133"/>
      <c r="G62" s="133"/>
      <c r="H62" s="133"/>
    </row>
    <row r="63" spans="1:29" x14ac:dyDescent="0.2">
      <c r="A63" s="132" t="s">
        <v>635</v>
      </c>
      <c r="B63" s="133"/>
      <c r="C63" s="133"/>
      <c r="D63" s="133"/>
      <c r="E63" s="133"/>
      <c r="F63" s="133"/>
      <c r="G63" s="133"/>
      <c r="H63" s="133"/>
    </row>
    <row r="64" spans="1:29" x14ac:dyDescent="0.2">
      <c r="A64" s="126" t="s">
        <v>636</v>
      </c>
      <c r="B64" s="127"/>
      <c r="C64" s="127"/>
      <c r="D64" s="127"/>
      <c r="E64" s="127"/>
      <c r="F64" s="127"/>
      <c r="G64" s="127"/>
      <c r="H64" s="127"/>
    </row>
    <row r="65" spans="1:8" x14ac:dyDescent="0.2">
      <c r="A65" s="126" t="s">
        <v>637</v>
      </c>
      <c r="B65" s="127"/>
      <c r="C65" s="127"/>
      <c r="D65" s="127"/>
      <c r="E65" s="127"/>
      <c r="F65" s="127"/>
      <c r="G65" s="127"/>
      <c r="H65" s="127"/>
    </row>
    <row r="66" spans="1:8" x14ac:dyDescent="0.2">
      <c r="A66" s="126" t="s">
        <v>638</v>
      </c>
      <c r="B66" s="127"/>
      <c r="C66" s="127"/>
      <c r="D66" s="127"/>
      <c r="E66" s="127"/>
      <c r="F66" s="127"/>
      <c r="G66" s="127"/>
      <c r="H66" s="127"/>
    </row>
    <row r="67" spans="1:8" x14ac:dyDescent="0.2">
      <c r="A67" s="126" t="s">
        <v>639</v>
      </c>
      <c r="B67" s="127"/>
      <c r="C67" s="127"/>
      <c r="D67" s="127"/>
      <c r="E67" s="127"/>
      <c r="F67" s="127"/>
      <c r="G67" s="127"/>
      <c r="H67" s="127"/>
    </row>
    <row r="68" spans="1:8" x14ac:dyDescent="0.2">
      <c r="A68" s="126" t="s">
        <v>640</v>
      </c>
      <c r="B68" s="127"/>
      <c r="C68" s="127"/>
      <c r="D68" s="127"/>
      <c r="E68" s="127"/>
      <c r="F68" s="127"/>
      <c r="G68" s="127"/>
      <c r="H68" s="127"/>
    </row>
    <row r="69" spans="1:8" x14ac:dyDescent="0.2">
      <c r="A69" s="128" t="s">
        <v>641</v>
      </c>
      <c r="B69" s="128"/>
      <c r="C69" s="128"/>
      <c r="D69" s="128"/>
      <c r="E69" s="128"/>
      <c r="F69" s="128"/>
      <c r="G69" s="128"/>
      <c r="H69" s="128"/>
    </row>
    <row r="70" spans="1:8" ht="68.25" customHeight="1" x14ac:dyDescent="0.2">
      <c r="A70" s="128"/>
      <c r="B70" s="128"/>
      <c r="C70" s="128"/>
      <c r="D70" s="128"/>
      <c r="E70" s="128"/>
      <c r="F70" s="128"/>
      <c r="G70" s="128"/>
      <c r="H70" s="128"/>
    </row>
  </sheetData>
  <sheetProtection algorithmName="SHA-512" hashValue="vafqA1XSTskIfOUhQoZRSzELd5P9bSJDBZ9pjMorAribEY/qxvxGuCWRwDkfmEVsicPyN+1cXUzUSw6lAVMGWQ==" saltValue="e5H4et0MEZSkXzz+6Fx3Ig==" spinCount="100000" sheet="1" objects="1" scenarios="1"/>
  <mergeCells count="30">
    <mergeCell ref="A68:H68"/>
    <mergeCell ref="A69:H70"/>
    <mergeCell ref="A63:H63"/>
    <mergeCell ref="A64:H64"/>
    <mergeCell ref="A65:H65"/>
    <mergeCell ref="A66:H66"/>
    <mergeCell ref="A67:H67"/>
    <mergeCell ref="A59:H59"/>
    <mergeCell ref="A60:H60"/>
    <mergeCell ref="A61:H61"/>
    <mergeCell ref="A62:H62"/>
    <mergeCell ref="A8:J8"/>
    <mergeCell ref="A9:J9"/>
    <mergeCell ref="A12:J12"/>
    <mergeCell ref="H14:J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H2:J2"/>
    <mergeCell ref="H3:J3"/>
    <mergeCell ref="H4:J4"/>
    <mergeCell ref="H5:J5"/>
    <mergeCell ref="H6:J6"/>
  </mergeCells>
  <hyperlinks>
    <hyperlink ref="A11" location="Главная!A1" display="На Главную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/>
  <dimension ref="A1:AC56"/>
  <sheetViews>
    <sheetView view="pageBreakPreview" zoomScale="60" zoomScaleNormal="85" workbookViewId="0">
      <selection activeCell="L1" sqref="L1:L1048576"/>
    </sheetView>
  </sheetViews>
  <sheetFormatPr defaultColWidth="10.6640625" defaultRowHeight="15" x14ac:dyDescent="0.2"/>
  <cols>
    <col min="1" max="1" width="67.5" style="21" customWidth="1"/>
    <col min="2" max="2" width="17.6640625" style="21" customWidth="1"/>
    <col min="3" max="3" width="21.1640625" style="21" customWidth="1"/>
    <col min="4" max="4" width="17.5" style="21" customWidth="1"/>
    <col min="5" max="6" width="14.5" style="21" hidden="1" customWidth="1"/>
    <col min="7" max="7" width="8.5" style="21" customWidth="1"/>
    <col min="8" max="8" width="18.33203125" style="21" customWidth="1"/>
    <col min="9" max="10" width="18" style="21" hidden="1" customWidth="1"/>
    <col min="11" max="11" width="9.33203125" style="21"/>
    <col min="12" max="12" width="22" style="21" hidden="1" customWidth="1"/>
    <col min="13" max="20" width="9.33203125" style="21"/>
    <col min="21" max="21" width="9.5" style="21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3" customWidth="1"/>
    <col min="29" max="29" width="11.83203125" style="13" customWidth="1"/>
    <col min="30" max="16384" width="10.6640625" style="21"/>
  </cols>
  <sheetData>
    <row r="1" spans="1:29" x14ac:dyDescent="0.2">
      <c r="E1" s="1"/>
    </row>
    <row r="2" spans="1:29" ht="18.75" customHeight="1" x14ac:dyDescent="0.2">
      <c r="A2" s="3"/>
      <c r="B2" s="3"/>
      <c r="C2" s="3"/>
      <c r="D2" s="3"/>
      <c r="E2" s="3"/>
      <c r="F2" s="3"/>
      <c r="G2" s="4"/>
      <c r="H2" s="141"/>
      <c r="I2" s="141"/>
      <c r="J2" s="141"/>
    </row>
    <row r="3" spans="1:29" ht="18" customHeight="1" x14ac:dyDescent="0.2">
      <c r="A3" s="3"/>
      <c r="B3" s="3"/>
      <c r="C3" s="3"/>
      <c r="D3" s="3"/>
      <c r="E3" s="3"/>
      <c r="F3" s="3"/>
      <c r="G3" s="4"/>
      <c r="H3" s="141"/>
      <c r="I3" s="141"/>
      <c r="J3" s="141"/>
    </row>
    <row r="4" spans="1:29" ht="18" customHeight="1" x14ac:dyDescent="0.2">
      <c r="A4" s="3"/>
      <c r="B4" s="3"/>
      <c r="C4" s="3"/>
      <c r="D4" s="3"/>
      <c r="E4" s="3"/>
      <c r="F4" s="3"/>
      <c r="G4" s="4"/>
      <c r="H4" s="141"/>
      <c r="I4" s="141"/>
      <c r="J4" s="141"/>
    </row>
    <row r="5" spans="1:29" ht="19.5" customHeight="1" x14ac:dyDescent="0.2">
      <c r="A5" s="3"/>
      <c r="B5" s="3"/>
      <c r="C5" s="3"/>
      <c r="D5" s="3"/>
      <c r="E5" s="3"/>
      <c r="F5" s="3"/>
      <c r="G5" s="4"/>
      <c r="H5" s="142"/>
      <c r="I5" s="142"/>
      <c r="J5" s="142"/>
    </row>
    <row r="6" spans="1:29" ht="19.5" customHeight="1" x14ac:dyDescent="0.2">
      <c r="A6" s="3"/>
      <c r="B6" s="3"/>
      <c r="C6" s="3"/>
      <c r="D6" s="3"/>
      <c r="E6" s="3"/>
      <c r="F6" s="3"/>
      <c r="G6" s="4"/>
      <c r="H6" s="142"/>
      <c r="I6" s="142"/>
      <c r="J6" s="142"/>
      <c r="K6" s="1"/>
    </row>
    <row r="7" spans="1:29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29" ht="16.5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</row>
    <row r="9" spans="1:29" ht="16.5" customHeight="1" x14ac:dyDescent="0.25">
      <c r="A9" s="16" t="s">
        <v>8</v>
      </c>
      <c r="B9" s="5"/>
      <c r="C9" s="5"/>
      <c r="D9" s="5"/>
      <c r="E9" s="5"/>
      <c r="F9" s="5"/>
      <c r="G9" s="5"/>
      <c r="H9" s="5"/>
      <c r="I9" s="5"/>
      <c r="J9" s="5"/>
    </row>
    <row r="10" spans="1:29" ht="16.5" customHeight="1" x14ac:dyDescent="0.2">
      <c r="A10" s="136" t="s">
        <v>659</v>
      </c>
      <c r="B10" s="136"/>
      <c r="C10" s="136"/>
      <c r="D10" s="136"/>
      <c r="E10" s="136"/>
      <c r="F10" s="136"/>
      <c r="G10" s="136"/>
      <c r="H10" s="136"/>
      <c r="I10" s="137"/>
      <c r="J10" s="137"/>
    </row>
    <row r="11" spans="1:29" ht="16.5" hidden="1" customHeight="1" x14ac:dyDescent="0.2">
      <c r="A11" s="20"/>
      <c r="B11" s="20"/>
      <c r="C11" s="20"/>
      <c r="D11" s="20"/>
      <c r="E11"/>
      <c r="F11"/>
      <c r="G11" s="20"/>
      <c r="H11"/>
      <c r="I11"/>
      <c r="J11"/>
    </row>
    <row r="12" spans="1:29" ht="18" customHeight="1" x14ac:dyDescent="0.2">
      <c r="A12" s="28" t="s">
        <v>630</v>
      </c>
      <c r="B12" s="3"/>
      <c r="C12" s="3"/>
      <c r="D12" s="3"/>
      <c r="G12" s="4"/>
      <c r="H12" s="138"/>
      <c r="I12" s="138"/>
      <c r="J12" s="138"/>
    </row>
    <row r="13" spans="1:29" ht="19.5" customHeight="1" x14ac:dyDescent="0.2">
      <c r="A13" s="134" t="s">
        <v>0</v>
      </c>
      <c r="B13" s="134" t="s">
        <v>5</v>
      </c>
      <c r="C13" s="134" t="s">
        <v>6</v>
      </c>
      <c r="D13" s="134" t="s">
        <v>7</v>
      </c>
      <c r="E13" s="134" t="s">
        <v>3</v>
      </c>
      <c r="F13" s="134" t="s">
        <v>4</v>
      </c>
      <c r="G13" s="134" t="s">
        <v>1</v>
      </c>
      <c r="H13" s="134" t="s">
        <v>631</v>
      </c>
      <c r="I13" s="134" t="s">
        <v>631</v>
      </c>
      <c r="J13" s="134" t="s">
        <v>631</v>
      </c>
    </row>
    <row r="14" spans="1:29" ht="38.25" customHeight="1" x14ac:dyDescent="0.2">
      <c r="A14" s="139"/>
      <c r="B14" s="140"/>
      <c r="C14" s="140"/>
      <c r="D14" s="140"/>
      <c r="E14" s="139"/>
      <c r="F14" s="139"/>
      <c r="G14" s="139"/>
      <c r="H14" s="135"/>
      <c r="I14" s="135"/>
      <c r="J14" s="135"/>
    </row>
    <row r="15" spans="1:29" ht="16.5" customHeight="1" x14ac:dyDescent="0.3">
      <c r="A15" s="7" t="s">
        <v>338</v>
      </c>
      <c r="B15" s="7"/>
      <c r="C15" s="7"/>
      <c r="D15" s="7" t="s">
        <v>286</v>
      </c>
      <c r="E15" s="22">
        <v>0</v>
      </c>
      <c r="F15" s="22">
        <v>6.82</v>
      </c>
      <c r="G15" s="8" t="s">
        <v>35</v>
      </c>
      <c r="H15" s="33">
        <f>L15*6%+L15</f>
        <v>78355.199999999997</v>
      </c>
      <c r="I15" s="23"/>
      <c r="J15" s="15"/>
      <c r="L15" s="23">
        <v>73920</v>
      </c>
      <c r="V15" s="10"/>
      <c r="W15" s="11"/>
      <c r="X15" s="11"/>
      <c r="Y15" s="11"/>
      <c r="Z15" s="11"/>
      <c r="AA15" s="11"/>
      <c r="AB15" s="11"/>
      <c r="AC15" s="10"/>
    </row>
    <row r="16" spans="1:29" ht="16.5" customHeight="1" x14ac:dyDescent="0.3">
      <c r="A16" s="7" t="s">
        <v>339</v>
      </c>
      <c r="B16" s="7"/>
      <c r="C16" s="7"/>
      <c r="D16" s="7" t="s">
        <v>285</v>
      </c>
      <c r="E16" s="22">
        <v>111</v>
      </c>
      <c r="F16" s="22">
        <v>9.33</v>
      </c>
      <c r="G16" s="8" t="s">
        <v>35</v>
      </c>
      <c r="H16" s="33">
        <f t="shared" ref="H16:H42" si="0">L16*6%+L16</f>
        <v>78355.199999999997</v>
      </c>
      <c r="I16" s="23"/>
      <c r="J16" s="15"/>
      <c r="L16" s="23">
        <v>73920</v>
      </c>
      <c r="V16" s="10"/>
      <c r="W16" s="11"/>
      <c r="X16" s="11"/>
      <c r="Y16" s="11"/>
      <c r="Z16" s="11"/>
      <c r="AA16" s="11"/>
      <c r="AB16" s="11"/>
      <c r="AC16" s="10"/>
    </row>
    <row r="17" spans="1:29" ht="16.5" customHeight="1" x14ac:dyDescent="0.3">
      <c r="A17" s="7" t="s">
        <v>340</v>
      </c>
      <c r="B17" s="7"/>
      <c r="C17" s="7"/>
      <c r="D17" s="7" t="s">
        <v>285</v>
      </c>
      <c r="E17" s="22">
        <v>136</v>
      </c>
      <c r="F17" s="22">
        <v>11.44</v>
      </c>
      <c r="G17" s="8" t="s">
        <v>35</v>
      </c>
      <c r="H17" s="33">
        <f t="shared" si="0"/>
        <v>78355.199999999997</v>
      </c>
      <c r="I17" s="23"/>
      <c r="J17" s="15"/>
      <c r="L17" s="23">
        <v>73920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341</v>
      </c>
      <c r="B18" s="7"/>
      <c r="C18" s="7"/>
      <c r="D18" s="7" t="s">
        <v>285</v>
      </c>
      <c r="E18" s="22">
        <v>0</v>
      </c>
      <c r="F18" s="22">
        <v>13.46</v>
      </c>
      <c r="G18" s="8" t="s">
        <v>35</v>
      </c>
      <c r="H18" s="33">
        <f t="shared" si="0"/>
        <v>78355.199999999997</v>
      </c>
      <c r="I18" s="23"/>
      <c r="J18" s="15"/>
      <c r="L18" s="23">
        <v>73920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342</v>
      </c>
      <c r="B19" s="7"/>
      <c r="C19" s="7"/>
      <c r="D19" s="7" t="s">
        <v>286</v>
      </c>
      <c r="E19" s="22">
        <v>0</v>
      </c>
      <c r="F19" s="22">
        <v>10.65</v>
      </c>
      <c r="G19" s="8" t="s">
        <v>35</v>
      </c>
      <c r="H19" s="33">
        <f t="shared" si="0"/>
        <v>78355.199999999997</v>
      </c>
      <c r="I19" s="23"/>
      <c r="J19" s="15"/>
      <c r="L19" s="23">
        <v>73920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343</v>
      </c>
      <c r="B20" s="7"/>
      <c r="C20" s="7"/>
      <c r="D20" s="7" t="s">
        <v>285</v>
      </c>
      <c r="E20" s="22">
        <v>141</v>
      </c>
      <c r="F20" s="22">
        <v>11.84</v>
      </c>
      <c r="G20" s="8" t="s">
        <v>35</v>
      </c>
      <c r="H20" s="33">
        <f t="shared" si="0"/>
        <v>78355.199999999997</v>
      </c>
      <c r="I20" s="23"/>
      <c r="J20" s="15"/>
      <c r="L20" s="23">
        <v>73920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344</v>
      </c>
      <c r="B21" s="7"/>
      <c r="C21" s="7"/>
      <c r="D21" s="7" t="s">
        <v>285</v>
      </c>
      <c r="E21" s="22">
        <v>173</v>
      </c>
      <c r="F21" s="22">
        <v>14.58</v>
      </c>
      <c r="G21" s="8" t="s">
        <v>35</v>
      </c>
      <c r="H21" s="33">
        <f t="shared" si="0"/>
        <v>78355.199999999997</v>
      </c>
      <c r="I21" s="23"/>
      <c r="J21" s="15"/>
      <c r="L21" s="23">
        <v>73920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345</v>
      </c>
      <c r="B22" s="7"/>
      <c r="C22" s="7"/>
      <c r="D22" s="7" t="s">
        <v>285</v>
      </c>
      <c r="E22" s="22">
        <v>204</v>
      </c>
      <c r="F22" s="22">
        <v>17.22</v>
      </c>
      <c r="G22" s="8" t="s">
        <v>35</v>
      </c>
      <c r="H22" s="33">
        <f t="shared" si="0"/>
        <v>78355.199999999997</v>
      </c>
      <c r="I22" s="23"/>
      <c r="J22" s="15"/>
      <c r="L22" s="23">
        <v>73920</v>
      </c>
      <c r="V22" s="10"/>
      <c r="W22" s="11"/>
      <c r="X22" s="11"/>
      <c r="Y22" s="11"/>
      <c r="Z22" s="11"/>
      <c r="AA22" s="11"/>
      <c r="AB22" s="11"/>
      <c r="AC22" s="10"/>
    </row>
    <row r="23" spans="1:29" ht="16.5" customHeight="1" x14ac:dyDescent="0.3">
      <c r="A23" s="7" t="s">
        <v>346</v>
      </c>
      <c r="B23" s="7"/>
      <c r="C23" s="7"/>
      <c r="D23" s="7" t="s">
        <v>285</v>
      </c>
      <c r="E23" s="22">
        <v>0</v>
      </c>
      <c r="F23" s="22">
        <v>22.25</v>
      </c>
      <c r="G23" s="8" t="s">
        <v>35</v>
      </c>
      <c r="H23" s="33">
        <f t="shared" si="0"/>
        <v>82256</v>
      </c>
      <c r="I23" s="23"/>
      <c r="J23" s="15"/>
      <c r="L23" s="23">
        <v>77600</v>
      </c>
      <c r="V23" s="10"/>
      <c r="W23" s="11"/>
      <c r="X23" s="11"/>
      <c r="Y23" s="11"/>
      <c r="Z23" s="11"/>
      <c r="AA23" s="11"/>
      <c r="AB23" s="11"/>
      <c r="AC23" s="10"/>
    </row>
    <row r="24" spans="1:29" ht="16.5" customHeight="1" x14ac:dyDescent="0.3">
      <c r="A24" s="7" t="s">
        <v>347</v>
      </c>
      <c r="B24" s="7"/>
      <c r="C24" s="7"/>
      <c r="D24" s="7" t="s">
        <v>286</v>
      </c>
      <c r="E24" s="22">
        <v>0</v>
      </c>
      <c r="F24" s="22">
        <v>11.73</v>
      </c>
      <c r="G24" s="8" t="s">
        <v>35</v>
      </c>
      <c r="H24" s="33">
        <f t="shared" si="0"/>
        <v>78355.199999999997</v>
      </c>
      <c r="I24" s="23"/>
      <c r="J24" s="15"/>
      <c r="L24" s="23">
        <v>73920</v>
      </c>
      <c r="V24" s="10"/>
      <c r="W24" s="11"/>
      <c r="X24" s="11"/>
      <c r="Y24" s="11"/>
      <c r="Z24" s="11"/>
      <c r="AA24" s="11"/>
      <c r="AB24" s="11"/>
      <c r="AC24" s="10"/>
    </row>
    <row r="25" spans="1:29" ht="16.5" customHeight="1" x14ac:dyDescent="0.3">
      <c r="A25" s="7" t="s">
        <v>348</v>
      </c>
      <c r="B25" s="7"/>
      <c r="C25" s="7"/>
      <c r="D25" s="7" t="s">
        <v>286</v>
      </c>
      <c r="E25" s="22">
        <v>0</v>
      </c>
      <c r="F25" s="22">
        <v>14.58</v>
      </c>
      <c r="G25" s="8" t="s">
        <v>35</v>
      </c>
      <c r="H25" s="33">
        <f t="shared" si="0"/>
        <v>78355.199999999997</v>
      </c>
      <c r="I25" s="23"/>
      <c r="J25" s="15"/>
      <c r="L25" s="23">
        <v>73920</v>
      </c>
      <c r="V25" s="10"/>
      <c r="W25" s="11"/>
      <c r="X25" s="11"/>
      <c r="Y25" s="11"/>
      <c r="Z25" s="11"/>
      <c r="AA25" s="11"/>
      <c r="AB25" s="11"/>
      <c r="AC25" s="10"/>
    </row>
    <row r="26" spans="1:29" ht="16.5" customHeight="1" x14ac:dyDescent="0.3">
      <c r="A26" s="7" t="s">
        <v>349</v>
      </c>
      <c r="B26" s="7"/>
      <c r="C26" s="7"/>
      <c r="D26" s="7" t="s">
        <v>285</v>
      </c>
      <c r="E26" s="22">
        <v>171</v>
      </c>
      <c r="F26" s="22">
        <v>14.35</v>
      </c>
      <c r="G26" s="8" t="s">
        <v>35</v>
      </c>
      <c r="H26" s="33">
        <f t="shared" si="0"/>
        <v>78355.199999999997</v>
      </c>
      <c r="I26" s="23"/>
      <c r="J26" s="15"/>
      <c r="L26" s="23">
        <v>73920</v>
      </c>
      <c r="V26" s="10"/>
      <c r="W26" s="11"/>
      <c r="X26" s="11"/>
      <c r="Y26" s="11"/>
      <c r="Z26" s="11"/>
      <c r="AA26" s="11"/>
      <c r="AB26" s="11"/>
      <c r="AC26" s="10"/>
    </row>
    <row r="27" spans="1:29" ht="16.5" customHeight="1" x14ac:dyDescent="0.3">
      <c r="A27" s="7" t="s">
        <v>350</v>
      </c>
      <c r="B27" s="7"/>
      <c r="C27" s="7"/>
      <c r="D27" s="7" t="s">
        <v>285</v>
      </c>
      <c r="E27" s="22">
        <v>211</v>
      </c>
      <c r="F27" s="22">
        <v>17.55</v>
      </c>
      <c r="G27" s="8" t="s">
        <v>35</v>
      </c>
      <c r="H27" s="33">
        <f t="shared" si="0"/>
        <v>78355.199999999997</v>
      </c>
      <c r="I27" s="23"/>
      <c r="J27" s="15"/>
      <c r="L27" s="23">
        <v>73920</v>
      </c>
      <c r="V27" s="10"/>
      <c r="W27" s="11"/>
      <c r="X27" s="11"/>
      <c r="Y27" s="11"/>
      <c r="Z27" s="11"/>
      <c r="AA27" s="11"/>
      <c r="AB27" s="11"/>
      <c r="AC27" s="10"/>
    </row>
    <row r="28" spans="1:29" ht="16.5" customHeight="1" x14ac:dyDescent="0.3">
      <c r="A28" s="7" t="s">
        <v>351</v>
      </c>
      <c r="B28" s="7"/>
      <c r="C28" s="7"/>
      <c r="D28" s="7" t="s">
        <v>285</v>
      </c>
      <c r="E28" s="22">
        <v>0</v>
      </c>
      <c r="F28" s="22">
        <v>20.99</v>
      </c>
      <c r="G28" s="8" t="s">
        <v>35</v>
      </c>
      <c r="H28" s="33">
        <f t="shared" si="0"/>
        <v>78355.199999999997</v>
      </c>
      <c r="I28" s="23"/>
      <c r="J28" s="15"/>
      <c r="L28" s="23">
        <v>73920</v>
      </c>
      <c r="V28" s="10"/>
      <c r="W28" s="11"/>
      <c r="X28" s="11"/>
      <c r="Y28" s="11"/>
      <c r="Z28" s="11"/>
      <c r="AA28" s="11"/>
      <c r="AB28" s="11"/>
      <c r="AC28" s="10"/>
    </row>
    <row r="29" spans="1:29" ht="16.5" customHeight="1" x14ac:dyDescent="0.3">
      <c r="A29" s="7" t="s">
        <v>352</v>
      </c>
      <c r="B29" s="7"/>
      <c r="C29" s="7"/>
      <c r="D29" s="7" t="s">
        <v>285</v>
      </c>
      <c r="E29" s="22">
        <v>0</v>
      </c>
      <c r="F29" s="22">
        <v>27.27</v>
      </c>
      <c r="G29" s="8" t="s">
        <v>35</v>
      </c>
      <c r="H29" s="33">
        <f t="shared" si="0"/>
        <v>82256</v>
      </c>
      <c r="I29" s="23"/>
      <c r="J29" s="15"/>
      <c r="L29" s="23">
        <v>77600</v>
      </c>
      <c r="V29" s="10"/>
      <c r="W29" s="11"/>
      <c r="X29" s="11"/>
      <c r="Y29" s="11"/>
      <c r="Z29" s="11"/>
      <c r="AA29" s="11"/>
      <c r="AB29" s="11"/>
      <c r="AC29" s="10"/>
    </row>
    <row r="30" spans="1:29" ht="16.5" customHeight="1" x14ac:dyDescent="0.3">
      <c r="A30" s="7" t="s">
        <v>353</v>
      </c>
      <c r="B30" s="7"/>
      <c r="C30" s="7"/>
      <c r="D30" s="7" t="s">
        <v>286</v>
      </c>
      <c r="E30" s="22">
        <v>0</v>
      </c>
      <c r="F30" s="22">
        <v>17.55</v>
      </c>
      <c r="G30" s="8" t="s">
        <v>35</v>
      </c>
      <c r="H30" s="33">
        <f t="shared" si="0"/>
        <v>78355.199999999997</v>
      </c>
      <c r="I30" s="23"/>
      <c r="J30" s="15"/>
      <c r="L30" s="23">
        <v>73920</v>
      </c>
      <c r="V30" s="10"/>
      <c r="W30" s="11"/>
      <c r="X30" s="11"/>
      <c r="Y30" s="11"/>
      <c r="Z30" s="11"/>
      <c r="AA30" s="11"/>
      <c r="AB30" s="11"/>
      <c r="AC30" s="10"/>
    </row>
    <row r="31" spans="1:29" ht="16.5" customHeight="1" x14ac:dyDescent="0.3">
      <c r="A31" s="7" t="s">
        <v>354</v>
      </c>
      <c r="B31" s="7"/>
      <c r="C31" s="7"/>
      <c r="D31" s="7" t="s">
        <v>286</v>
      </c>
      <c r="E31" s="22">
        <v>0</v>
      </c>
      <c r="F31" s="22">
        <v>20.75</v>
      </c>
      <c r="G31" s="8" t="s">
        <v>35</v>
      </c>
      <c r="H31" s="33">
        <f t="shared" si="0"/>
        <v>78355.199999999997</v>
      </c>
      <c r="I31" s="23"/>
      <c r="J31" s="15"/>
      <c r="L31" s="23">
        <v>73920</v>
      </c>
      <c r="V31" s="10"/>
      <c r="W31" s="11"/>
      <c r="X31" s="11"/>
      <c r="Y31" s="11"/>
      <c r="Z31" s="11"/>
      <c r="AA31" s="11"/>
      <c r="AB31" s="11"/>
      <c r="AC31" s="10"/>
    </row>
    <row r="32" spans="1:29" ht="16.5" customHeight="1" x14ac:dyDescent="0.3">
      <c r="A32" s="7" t="s">
        <v>355</v>
      </c>
      <c r="B32" s="7"/>
      <c r="C32" s="7"/>
      <c r="D32" s="7" t="s">
        <v>285</v>
      </c>
      <c r="E32" s="22">
        <v>0</v>
      </c>
      <c r="F32" s="22">
        <v>20.86</v>
      </c>
      <c r="G32" s="8" t="s">
        <v>35</v>
      </c>
      <c r="H32" s="33">
        <f t="shared" si="0"/>
        <v>78355.199999999997</v>
      </c>
      <c r="I32" s="23"/>
      <c r="J32" s="15"/>
      <c r="L32" s="23">
        <v>73920</v>
      </c>
      <c r="V32" s="10"/>
      <c r="W32" s="11"/>
      <c r="X32" s="11"/>
      <c r="Y32" s="11"/>
      <c r="Z32" s="11"/>
      <c r="AA32" s="11"/>
      <c r="AB32" s="11"/>
      <c r="AC32" s="10"/>
    </row>
    <row r="33" spans="1:29" ht="16.5" customHeight="1" x14ac:dyDescent="0.3">
      <c r="A33" s="7" t="s">
        <v>356</v>
      </c>
      <c r="B33" s="7"/>
      <c r="C33" s="7"/>
      <c r="D33" s="7" t="s">
        <v>285</v>
      </c>
      <c r="E33" s="22">
        <v>0</v>
      </c>
      <c r="F33" s="22">
        <v>24.76</v>
      </c>
      <c r="G33" s="8" t="s">
        <v>35</v>
      </c>
      <c r="H33" s="33">
        <f t="shared" si="0"/>
        <v>78355.199999999997</v>
      </c>
      <c r="I33" s="23"/>
      <c r="J33" s="15"/>
      <c r="L33" s="23">
        <v>73920</v>
      </c>
      <c r="V33" s="10"/>
      <c r="W33" s="11"/>
      <c r="X33" s="11"/>
      <c r="Y33" s="11"/>
      <c r="Z33" s="11"/>
      <c r="AA33" s="11"/>
      <c r="AB33" s="11"/>
      <c r="AC33" s="10"/>
    </row>
    <row r="34" spans="1:29" ht="16.5" customHeight="1" x14ac:dyDescent="0.3">
      <c r="A34" s="7" t="s">
        <v>357</v>
      </c>
      <c r="B34" s="7"/>
      <c r="C34" s="7"/>
      <c r="D34" s="7" t="s">
        <v>285</v>
      </c>
      <c r="E34" s="22">
        <v>0</v>
      </c>
      <c r="F34" s="22">
        <v>32.29</v>
      </c>
      <c r="G34" s="8" t="s">
        <v>35</v>
      </c>
      <c r="H34" s="33">
        <f t="shared" si="0"/>
        <v>82256</v>
      </c>
      <c r="I34" s="23"/>
      <c r="J34" s="15"/>
      <c r="L34" s="23">
        <v>77600</v>
      </c>
      <c r="V34" s="10"/>
      <c r="W34" s="11"/>
      <c r="X34" s="11"/>
      <c r="Y34" s="11"/>
      <c r="Z34" s="11"/>
      <c r="AA34" s="11"/>
      <c r="AB34" s="11"/>
      <c r="AC34" s="10"/>
    </row>
    <row r="35" spans="1:29" ht="16.5" customHeight="1" x14ac:dyDescent="0.3">
      <c r="A35" s="7" t="s">
        <v>358</v>
      </c>
      <c r="B35" s="7"/>
      <c r="C35" s="7"/>
      <c r="D35" s="7" t="s">
        <v>286</v>
      </c>
      <c r="E35" s="22">
        <v>0</v>
      </c>
      <c r="F35" s="22">
        <v>17.55</v>
      </c>
      <c r="G35" s="8" t="s">
        <v>35</v>
      </c>
      <c r="H35" s="33">
        <f t="shared" si="0"/>
        <v>77242.2</v>
      </c>
      <c r="I35" s="23"/>
      <c r="J35" s="15"/>
      <c r="L35" s="23">
        <v>72870</v>
      </c>
      <c r="V35" s="10"/>
      <c r="W35" s="11"/>
      <c r="X35" s="11"/>
      <c r="Y35" s="11"/>
      <c r="Z35" s="11"/>
      <c r="AA35" s="11"/>
      <c r="AB35" s="11"/>
      <c r="AC35" s="10"/>
    </row>
    <row r="36" spans="1:29" ht="16.5" customHeight="1" x14ac:dyDescent="0.3">
      <c r="A36" s="7" t="s">
        <v>359</v>
      </c>
      <c r="B36" s="7"/>
      <c r="C36" s="7"/>
      <c r="D36" s="7" t="s">
        <v>286</v>
      </c>
      <c r="E36" s="22">
        <v>0</v>
      </c>
      <c r="F36" s="22">
        <v>20.86</v>
      </c>
      <c r="G36" s="8" t="s">
        <v>35</v>
      </c>
      <c r="H36" s="33">
        <f t="shared" si="0"/>
        <v>78355.199999999997</v>
      </c>
      <c r="I36" s="23"/>
      <c r="J36" s="15"/>
      <c r="L36" s="23">
        <v>73920</v>
      </c>
      <c r="V36" s="10"/>
      <c r="W36" s="11"/>
      <c r="X36" s="11"/>
      <c r="Y36" s="11"/>
      <c r="Z36" s="11"/>
      <c r="AA36" s="11"/>
      <c r="AB36" s="11"/>
      <c r="AC36" s="10"/>
    </row>
    <row r="37" spans="1:29" ht="16.5" customHeight="1" x14ac:dyDescent="0.3">
      <c r="A37" s="7" t="s">
        <v>360</v>
      </c>
      <c r="B37" s="7"/>
      <c r="C37" s="7"/>
      <c r="D37" s="7" t="s">
        <v>286</v>
      </c>
      <c r="E37" s="22">
        <v>295</v>
      </c>
      <c r="F37" s="22">
        <v>24.52</v>
      </c>
      <c r="G37" s="8" t="s">
        <v>35</v>
      </c>
      <c r="H37" s="33">
        <f t="shared" si="0"/>
        <v>78355.199999999997</v>
      </c>
      <c r="I37" s="23"/>
      <c r="J37" s="15"/>
      <c r="L37" s="23">
        <v>73920</v>
      </c>
      <c r="V37" s="10"/>
      <c r="W37" s="11"/>
      <c r="X37" s="11"/>
      <c r="Y37" s="11"/>
      <c r="Z37" s="11"/>
      <c r="AA37" s="11"/>
      <c r="AB37" s="11"/>
      <c r="AC37" s="10"/>
    </row>
    <row r="38" spans="1:29" ht="16.5" customHeight="1" x14ac:dyDescent="0.3">
      <c r="A38" s="7" t="s">
        <v>361</v>
      </c>
      <c r="B38" s="7"/>
      <c r="C38" s="7"/>
      <c r="D38" s="7" t="s">
        <v>285</v>
      </c>
      <c r="E38" s="22">
        <v>0</v>
      </c>
      <c r="F38" s="22">
        <v>19.38</v>
      </c>
      <c r="G38" s="8" t="s">
        <v>35</v>
      </c>
      <c r="H38" s="33">
        <f t="shared" si="0"/>
        <v>78355.199999999997</v>
      </c>
      <c r="I38" s="23"/>
      <c r="J38" s="15"/>
      <c r="L38" s="23">
        <v>73920</v>
      </c>
      <c r="V38" s="10"/>
      <c r="W38" s="11"/>
      <c r="X38" s="11"/>
      <c r="Y38" s="11"/>
      <c r="Z38" s="11"/>
      <c r="AA38" s="11"/>
      <c r="AB38" s="11"/>
      <c r="AC38" s="10"/>
    </row>
    <row r="39" spans="1:29" ht="16.5" customHeight="1" x14ac:dyDescent="0.3">
      <c r="A39" s="7" t="s">
        <v>362</v>
      </c>
      <c r="B39" s="7"/>
      <c r="C39" s="7"/>
      <c r="D39" s="7" t="s">
        <v>285</v>
      </c>
      <c r="E39" s="22">
        <v>0</v>
      </c>
      <c r="F39" s="22">
        <v>24</v>
      </c>
      <c r="G39" s="8" t="s">
        <v>35</v>
      </c>
      <c r="H39" s="33">
        <f t="shared" si="0"/>
        <v>78355.199999999997</v>
      </c>
      <c r="I39" s="23"/>
      <c r="J39" s="15"/>
      <c r="L39" s="23">
        <v>73920</v>
      </c>
      <c r="V39" s="10"/>
      <c r="W39" s="11"/>
      <c r="X39" s="11"/>
      <c r="Y39" s="11"/>
      <c r="Z39" s="11"/>
      <c r="AA39" s="11"/>
      <c r="AB39" s="11"/>
      <c r="AC39" s="10"/>
    </row>
    <row r="40" spans="1:29" ht="16.5" customHeight="1" x14ac:dyDescent="0.3">
      <c r="A40" s="7" t="s">
        <v>363</v>
      </c>
      <c r="B40" s="7"/>
      <c r="C40" s="7"/>
      <c r="D40" s="7" t="s">
        <v>285</v>
      </c>
      <c r="E40" s="22">
        <v>0</v>
      </c>
      <c r="F40" s="22">
        <v>28.53</v>
      </c>
      <c r="G40" s="8" t="s">
        <v>35</v>
      </c>
      <c r="H40" s="33">
        <f t="shared" si="0"/>
        <v>78355.199999999997</v>
      </c>
      <c r="I40" s="23"/>
      <c r="J40" s="15"/>
      <c r="L40" s="23">
        <v>73920</v>
      </c>
      <c r="V40" s="10"/>
      <c r="W40" s="11"/>
      <c r="X40" s="11"/>
      <c r="Y40" s="11"/>
      <c r="Z40" s="11"/>
      <c r="AA40" s="11"/>
      <c r="AB40" s="11"/>
      <c r="AC40" s="10"/>
    </row>
    <row r="41" spans="1:29" ht="16.5" customHeight="1" x14ac:dyDescent="0.3">
      <c r="A41" s="7" t="s">
        <v>364</v>
      </c>
      <c r="B41" s="7"/>
      <c r="C41" s="7"/>
      <c r="D41" s="7" t="s">
        <v>285</v>
      </c>
      <c r="E41" s="22">
        <v>0</v>
      </c>
      <c r="F41" s="22">
        <v>32.97</v>
      </c>
      <c r="G41" s="8" t="s">
        <v>35</v>
      </c>
      <c r="H41" s="33">
        <f t="shared" si="0"/>
        <v>82256</v>
      </c>
      <c r="I41" s="23"/>
      <c r="J41" s="15"/>
      <c r="L41" s="23">
        <v>77600</v>
      </c>
      <c r="V41" s="10"/>
      <c r="W41" s="11"/>
      <c r="X41" s="11"/>
      <c r="Y41" s="11"/>
      <c r="Z41" s="11"/>
      <c r="AA41" s="11"/>
      <c r="AB41" s="11"/>
      <c r="AC41" s="10"/>
    </row>
    <row r="42" spans="1:29" ht="16.5" customHeight="1" x14ac:dyDescent="0.3">
      <c r="A42" s="7" t="s">
        <v>365</v>
      </c>
      <c r="B42" s="7"/>
      <c r="C42" s="7"/>
      <c r="D42" s="7" t="s">
        <v>285</v>
      </c>
      <c r="E42" s="22">
        <v>0</v>
      </c>
      <c r="F42" s="22">
        <v>37.32</v>
      </c>
      <c r="G42" s="8" t="s">
        <v>35</v>
      </c>
      <c r="H42" s="33">
        <f t="shared" si="0"/>
        <v>82256</v>
      </c>
      <c r="I42" s="23"/>
      <c r="J42" s="15"/>
      <c r="L42" s="23">
        <v>77600</v>
      </c>
      <c r="V42" s="10"/>
      <c r="W42" s="11"/>
      <c r="X42" s="11"/>
      <c r="Y42" s="11"/>
      <c r="Z42" s="11"/>
      <c r="AA42" s="11"/>
      <c r="AB42" s="11"/>
      <c r="AC42" s="10"/>
    </row>
    <row r="43" spans="1:29" ht="18.75" x14ac:dyDescent="0.2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spans="1:29" ht="22.5" customHeight="1" x14ac:dyDescent="0.2">
      <c r="A44" s="129" t="s">
        <v>56</v>
      </c>
      <c r="B44" s="129"/>
      <c r="C44" s="129"/>
      <c r="D44" s="129"/>
      <c r="E44" s="129"/>
      <c r="F44" s="129"/>
      <c r="G44" s="129"/>
      <c r="H44" s="129"/>
      <c r="I44" s="19"/>
      <c r="J44" s="19"/>
    </row>
    <row r="45" spans="1:29" ht="41.25" customHeight="1" x14ac:dyDescent="0.2">
      <c r="A45" s="129" t="s">
        <v>55</v>
      </c>
      <c r="B45" s="129"/>
      <c r="C45" s="129"/>
      <c r="D45" s="129"/>
      <c r="E45" s="129"/>
      <c r="F45" s="129"/>
      <c r="G45" s="129"/>
      <c r="H45" s="129"/>
      <c r="I45" s="19"/>
      <c r="J45" s="19"/>
    </row>
    <row r="46" spans="1:29" ht="30" customHeight="1" x14ac:dyDescent="0.2">
      <c r="A46" s="130" t="s">
        <v>632</v>
      </c>
      <c r="B46" s="131"/>
      <c r="C46" s="131"/>
      <c r="D46" s="131"/>
      <c r="E46" s="131"/>
      <c r="F46" s="131"/>
      <c r="G46" s="131"/>
      <c r="H46" s="131"/>
      <c r="I46" s="19"/>
      <c r="J46" s="19"/>
    </row>
    <row r="47" spans="1:29" ht="30" customHeight="1" x14ac:dyDescent="0.2">
      <c r="A47" s="132" t="s">
        <v>633</v>
      </c>
      <c r="B47" s="133"/>
      <c r="C47" s="133"/>
      <c r="D47" s="133"/>
      <c r="E47" s="133"/>
      <c r="F47" s="133"/>
      <c r="G47" s="133"/>
      <c r="H47" s="133"/>
    </row>
    <row r="48" spans="1:29" x14ac:dyDescent="0.2">
      <c r="A48" s="132" t="s">
        <v>634</v>
      </c>
      <c r="B48" s="133"/>
      <c r="C48" s="133"/>
      <c r="D48" s="133"/>
      <c r="E48" s="133"/>
      <c r="F48" s="133"/>
      <c r="G48" s="133"/>
      <c r="H48" s="133"/>
    </row>
    <row r="49" spans="1:8" x14ac:dyDescent="0.2">
      <c r="A49" s="132" t="s">
        <v>635</v>
      </c>
      <c r="B49" s="133"/>
      <c r="C49" s="133"/>
      <c r="D49" s="133"/>
      <c r="E49" s="133"/>
      <c r="F49" s="133"/>
      <c r="G49" s="133"/>
      <c r="H49" s="133"/>
    </row>
    <row r="50" spans="1:8" x14ac:dyDescent="0.2">
      <c r="A50" s="126" t="s">
        <v>636</v>
      </c>
      <c r="B50" s="127"/>
      <c r="C50" s="127"/>
      <c r="D50" s="127"/>
      <c r="E50" s="127"/>
      <c r="F50" s="127"/>
      <c r="G50" s="127"/>
      <c r="H50" s="127"/>
    </row>
    <row r="51" spans="1:8" x14ac:dyDescent="0.2">
      <c r="A51" s="126" t="s">
        <v>637</v>
      </c>
      <c r="B51" s="127"/>
      <c r="C51" s="127"/>
      <c r="D51" s="127"/>
      <c r="E51" s="127"/>
      <c r="F51" s="127"/>
      <c r="G51" s="127"/>
      <c r="H51" s="127"/>
    </row>
    <row r="52" spans="1:8" x14ac:dyDescent="0.2">
      <c r="A52" s="126" t="s">
        <v>638</v>
      </c>
      <c r="B52" s="127"/>
      <c r="C52" s="127"/>
      <c r="D52" s="127"/>
      <c r="E52" s="127"/>
      <c r="F52" s="127"/>
      <c r="G52" s="127"/>
      <c r="H52" s="127"/>
    </row>
    <row r="53" spans="1:8" x14ac:dyDescent="0.2">
      <c r="A53" s="126" t="s">
        <v>639</v>
      </c>
      <c r="B53" s="127"/>
      <c r="C53" s="127"/>
      <c r="D53" s="127"/>
      <c r="E53" s="127"/>
      <c r="F53" s="127"/>
      <c r="G53" s="127"/>
      <c r="H53" s="127"/>
    </row>
    <row r="54" spans="1:8" x14ac:dyDescent="0.2">
      <c r="A54" s="126" t="s">
        <v>640</v>
      </c>
      <c r="B54" s="127"/>
      <c r="C54" s="127"/>
      <c r="D54" s="127"/>
      <c r="E54" s="127"/>
      <c r="F54" s="127"/>
      <c r="G54" s="127"/>
      <c r="H54" s="127"/>
    </row>
    <row r="55" spans="1:8" x14ac:dyDescent="0.2">
      <c r="A55" s="128" t="s">
        <v>641</v>
      </c>
      <c r="B55" s="128"/>
      <c r="C55" s="128"/>
      <c r="D55" s="128"/>
      <c r="E55" s="128"/>
      <c r="F55" s="128"/>
      <c r="G55" s="128"/>
      <c r="H55" s="128"/>
    </row>
    <row r="56" spans="1:8" ht="74.25" customHeight="1" x14ac:dyDescent="0.2">
      <c r="A56" s="128"/>
      <c r="B56" s="128"/>
      <c r="C56" s="128"/>
      <c r="D56" s="128"/>
      <c r="E56" s="128"/>
      <c r="F56" s="128"/>
      <c r="G56" s="128"/>
      <c r="H56" s="128"/>
    </row>
  </sheetData>
  <sheetProtection algorithmName="SHA-512" hashValue="st9vkJ5CSM01PFOknwiOjyUdRxDAxP6kvUIetPsxfQAf8FGRn2GNgR1v4c1RCjpQ2p458ltrRUF4YL5BBwTpFA==" saltValue="qn9XU2SEERjhJD5Y81Pghw==" spinCount="100000" sheet="1" objects="1" scenarios="1"/>
  <mergeCells count="29">
    <mergeCell ref="A54:H54"/>
    <mergeCell ref="A55:H56"/>
    <mergeCell ref="A49:H49"/>
    <mergeCell ref="A50:H50"/>
    <mergeCell ref="A51:H51"/>
    <mergeCell ref="A52:H52"/>
    <mergeCell ref="A53:H53"/>
    <mergeCell ref="A44:H44"/>
    <mergeCell ref="A45:H45"/>
    <mergeCell ref="A46:H46"/>
    <mergeCell ref="A47:H47"/>
    <mergeCell ref="A48:H48"/>
    <mergeCell ref="H2:J2"/>
    <mergeCell ref="H3:J3"/>
    <mergeCell ref="H4:J4"/>
    <mergeCell ref="H5:J5"/>
    <mergeCell ref="H6:J6"/>
    <mergeCell ref="A10:J10"/>
    <mergeCell ref="H12:J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</mergeCells>
  <hyperlinks>
    <hyperlink ref="A9" location="Главная!A1" display="На Главную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:AC43"/>
  <sheetViews>
    <sheetView view="pageBreakPreview" zoomScale="60" zoomScaleNormal="85" workbookViewId="0">
      <selection activeCell="L1" sqref="L1:L1048576"/>
    </sheetView>
  </sheetViews>
  <sheetFormatPr defaultColWidth="10.6640625" defaultRowHeight="15" x14ac:dyDescent="0.2"/>
  <cols>
    <col min="1" max="1" width="67.5" style="21" customWidth="1"/>
    <col min="2" max="2" width="17.6640625" style="21" customWidth="1"/>
    <col min="3" max="3" width="21.1640625" style="21" customWidth="1"/>
    <col min="4" max="4" width="17.5" style="21" customWidth="1"/>
    <col min="5" max="6" width="14.5" style="21" hidden="1" customWidth="1"/>
    <col min="7" max="7" width="8.5" style="21" customWidth="1"/>
    <col min="8" max="8" width="18.33203125" style="21" customWidth="1"/>
    <col min="9" max="10" width="18" style="21" hidden="1" customWidth="1"/>
    <col min="11" max="11" width="9.33203125" style="21"/>
    <col min="12" max="12" width="30.5" style="21" hidden="1" customWidth="1"/>
    <col min="13" max="20" width="9.33203125" style="21"/>
    <col min="21" max="21" width="9.5" style="21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3" customWidth="1"/>
    <col min="29" max="29" width="11.83203125" style="13" customWidth="1"/>
    <col min="30" max="16384" width="10.6640625" style="21"/>
  </cols>
  <sheetData>
    <row r="1" spans="1:29" x14ac:dyDescent="0.2">
      <c r="E1" s="1"/>
    </row>
    <row r="2" spans="1:29" ht="18.75" customHeight="1" x14ac:dyDescent="0.2">
      <c r="A2" s="3"/>
      <c r="B2" s="3"/>
      <c r="C2" s="3"/>
      <c r="D2" s="3"/>
      <c r="E2" s="3"/>
      <c r="F2" s="3"/>
      <c r="G2" s="4"/>
      <c r="H2" s="141"/>
      <c r="I2" s="141"/>
      <c r="J2" s="141"/>
    </row>
    <row r="3" spans="1:29" ht="18" customHeight="1" x14ac:dyDescent="0.2">
      <c r="A3" s="3"/>
      <c r="B3" s="3"/>
      <c r="C3" s="3"/>
      <c r="D3" s="3"/>
      <c r="E3" s="3"/>
      <c r="F3" s="3"/>
      <c r="G3" s="4"/>
      <c r="H3" s="141"/>
      <c r="I3" s="141"/>
      <c r="J3" s="141"/>
    </row>
    <row r="4" spans="1:29" ht="18" customHeight="1" x14ac:dyDescent="0.2">
      <c r="A4" s="3"/>
      <c r="B4" s="3"/>
      <c r="C4" s="3"/>
      <c r="D4" s="3"/>
      <c r="E4" s="3"/>
      <c r="F4" s="3"/>
      <c r="G4" s="4"/>
      <c r="H4" s="141"/>
      <c r="I4" s="141"/>
      <c r="J4" s="141"/>
    </row>
    <row r="5" spans="1:29" ht="19.5" customHeight="1" x14ac:dyDescent="0.2">
      <c r="A5" s="3"/>
      <c r="B5" s="3"/>
      <c r="C5" s="3"/>
      <c r="D5" s="3"/>
      <c r="E5" s="3"/>
      <c r="F5" s="3"/>
      <c r="G5" s="4"/>
      <c r="H5" s="142"/>
      <c r="I5" s="142"/>
      <c r="J5" s="142"/>
    </row>
    <row r="6" spans="1:29" ht="19.5" customHeight="1" x14ac:dyDescent="0.2">
      <c r="A6" s="3"/>
      <c r="B6" s="3"/>
      <c r="C6" s="3"/>
      <c r="D6" s="3"/>
      <c r="E6" s="3"/>
      <c r="F6" s="3"/>
      <c r="G6" s="4"/>
      <c r="H6" s="142"/>
      <c r="I6" s="142"/>
      <c r="J6" s="142"/>
      <c r="K6" s="1"/>
    </row>
    <row r="7" spans="1:29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29" ht="16.5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</row>
    <row r="9" spans="1:29" ht="16.5" customHeight="1" x14ac:dyDescent="0.25">
      <c r="A9" s="16" t="s">
        <v>8</v>
      </c>
      <c r="B9" s="5"/>
      <c r="C9" s="5"/>
      <c r="D9" s="5"/>
      <c r="E9" s="5"/>
      <c r="F9" s="5"/>
      <c r="G9" s="5"/>
      <c r="H9" s="5"/>
      <c r="I9" s="5"/>
      <c r="J9" s="5"/>
    </row>
    <row r="10" spans="1:29" ht="16.5" customHeight="1" x14ac:dyDescent="0.2">
      <c r="A10" s="136" t="s">
        <v>660</v>
      </c>
      <c r="B10" s="136"/>
      <c r="C10" s="136"/>
      <c r="D10" s="136"/>
      <c r="E10" s="136"/>
      <c r="F10" s="136"/>
      <c r="G10" s="136"/>
      <c r="H10" s="136"/>
      <c r="I10" s="137"/>
      <c r="J10" s="137"/>
    </row>
    <row r="11" spans="1:29" ht="16.5" hidden="1" customHeight="1" x14ac:dyDescent="0.2">
      <c r="A11" s="20"/>
      <c r="B11" s="20"/>
      <c r="C11" s="20"/>
      <c r="D11" s="20"/>
      <c r="E11"/>
      <c r="F11"/>
      <c r="G11" s="20"/>
      <c r="H11"/>
      <c r="I11"/>
      <c r="J11"/>
    </row>
    <row r="12" spans="1:29" ht="18" customHeight="1" x14ac:dyDescent="0.2">
      <c r="A12" s="28" t="s">
        <v>630</v>
      </c>
      <c r="B12" s="3"/>
      <c r="C12" s="3"/>
      <c r="D12" s="3"/>
      <c r="G12" s="4"/>
      <c r="H12" s="138"/>
      <c r="I12" s="138"/>
      <c r="J12" s="138"/>
    </row>
    <row r="13" spans="1:29" ht="19.5" customHeight="1" x14ac:dyDescent="0.2">
      <c r="A13" s="134" t="s">
        <v>0</v>
      </c>
      <c r="B13" s="134" t="s">
        <v>5</v>
      </c>
      <c r="C13" s="134" t="s">
        <v>6</v>
      </c>
      <c r="D13" s="134" t="s">
        <v>7</v>
      </c>
      <c r="E13" s="134" t="s">
        <v>3</v>
      </c>
      <c r="F13" s="134" t="s">
        <v>4</v>
      </c>
      <c r="G13" s="134" t="s">
        <v>1</v>
      </c>
      <c r="H13" s="134" t="s">
        <v>631</v>
      </c>
      <c r="I13" s="134" t="s">
        <v>631</v>
      </c>
      <c r="J13" s="134" t="s">
        <v>631</v>
      </c>
    </row>
    <row r="14" spans="1:29" ht="38.25" customHeight="1" x14ac:dyDescent="0.2">
      <c r="A14" s="139"/>
      <c r="B14" s="140"/>
      <c r="C14" s="140"/>
      <c r="D14" s="140"/>
      <c r="E14" s="139"/>
      <c r="F14" s="139"/>
      <c r="G14" s="139"/>
      <c r="H14" s="135"/>
      <c r="I14" s="135"/>
      <c r="J14" s="135"/>
    </row>
    <row r="15" spans="1:29" ht="16.5" customHeight="1" x14ac:dyDescent="0.3">
      <c r="A15" s="7" t="s">
        <v>366</v>
      </c>
      <c r="B15" s="7"/>
      <c r="C15" s="7"/>
      <c r="D15" s="7" t="s">
        <v>286</v>
      </c>
      <c r="E15" s="22">
        <v>0</v>
      </c>
      <c r="F15" s="22">
        <v>24</v>
      </c>
      <c r="G15" s="8" t="s">
        <v>35</v>
      </c>
      <c r="H15" s="33">
        <f>L15*6%+L15</f>
        <v>76797</v>
      </c>
      <c r="I15" s="23"/>
      <c r="J15" s="15"/>
      <c r="L15" s="23">
        <v>72450</v>
      </c>
      <c r="V15" s="10"/>
      <c r="W15" s="11"/>
      <c r="X15" s="11"/>
      <c r="Y15" s="11"/>
      <c r="Z15" s="11"/>
      <c r="AA15" s="11"/>
      <c r="AB15" s="11"/>
      <c r="AC15" s="10"/>
    </row>
    <row r="16" spans="1:29" ht="16.5" customHeight="1" x14ac:dyDescent="0.3">
      <c r="A16" s="7" t="s">
        <v>367</v>
      </c>
      <c r="B16" s="7"/>
      <c r="C16" s="7"/>
      <c r="D16" s="7" t="s">
        <v>286</v>
      </c>
      <c r="E16" s="22">
        <v>0</v>
      </c>
      <c r="F16" s="22">
        <v>28.29</v>
      </c>
      <c r="G16" s="8" t="s">
        <v>35</v>
      </c>
      <c r="H16" s="33">
        <f t="shared" ref="H16:H28" si="0">L16*6%+L16</f>
        <v>76797</v>
      </c>
      <c r="I16" s="23"/>
      <c r="J16" s="15"/>
      <c r="L16" s="23">
        <v>72450</v>
      </c>
      <c r="V16" s="10"/>
      <c r="W16" s="11"/>
      <c r="X16" s="11"/>
      <c r="Y16" s="11"/>
      <c r="Z16" s="11"/>
      <c r="AA16" s="11"/>
      <c r="AB16" s="11"/>
      <c r="AC16" s="10"/>
    </row>
    <row r="17" spans="1:29" ht="16.5" customHeight="1" x14ac:dyDescent="0.3">
      <c r="A17" s="7" t="s">
        <v>368</v>
      </c>
      <c r="B17" s="7"/>
      <c r="C17" s="7"/>
      <c r="D17" s="7" t="s">
        <v>286</v>
      </c>
      <c r="E17" s="22">
        <v>0</v>
      </c>
      <c r="F17" s="22">
        <v>36.46</v>
      </c>
      <c r="G17" s="8" t="s">
        <v>35</v>
      </c>
      <c r="H17" s="33">
        <f t="shared" si="0"/>
        <v>76797</v>
      </c>
      <c r="I17" s="23"/>
      <c r="J17" s="15"/>
      <c r="L17" s="23">
        <v>72450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369</v>
      </c>
      <c r="B18" s="7"/>
      <c r="C18" s="7"/>
      <c r="D18" s="7" t="s">
        <v>285</v>
      </c>
      <c r="E18" s="22">
        <v>324</v>
      </c>
      <c r="F18" s="22">
        <v>27.14</v>
      </c>
      <c r="G18" s="8" t="s">
        <v>35</v>
      </c>
      <c r="H18" s="33">
        <f t="shared" si="0"/>
        <v>74571</v>
      </c>
      <c r="I18" s="23"/>
      <c r="J18" s="15"/>
      <c r="L18" s="23">
        <v>70350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370</v>
      </c>
      <c r="B19" s="7"/>
      <c r="C19" s="7"/>
      <c r="D19" s="7" t="s">
        <v>285</v>
      </c>
      <c r="E19" s="22">
        <v>385</v>
      </c>
      <c r="F19" s="22">
        <v>32.299999999999997</v>
      </c>
      <c r="G19" s="8" t="s">
        <v>35</v>
      </c>
      <c r="H19" s="33">
        <f t="shared" si="0"/>
        <v>74571</v>
      </c>
      <c r="I19" s="23"/>
      <c r="J19" s="15"/>
      <c r="L19" s="23">
        <v>70350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371</v>
      </c>
      <c r="B20" s="7"/>
      <c r="C20" s="7"/>
      <c r="D20" s="7" t="s">
        <v>285</v>
      </c>
      <c r="E20" s="22">
        <v>0</v>
      </c>
      <c r="F20" s="22">
        <v>42.34</v>
      </c>
      <c r="G20" s="8" t="s">
        <v>35</v>
      </c>
      <c r="H20" s="33">
        <f t="shared" si="0"/>
        <v>75684</v>
      </c>
      <c r="I20" s="23"/>
      <c r="J20" s="15"/>
      <c r="L20" s="23">
        <v>71400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372</v>
      </c>
      <c r="B21" s="7"/>
      <c r="C21" s="7"/>
      <c r="D21" s="7" t="s">
        <v>286</v>
      </c>
      <c r="E21" s="22">
        <v>0</v>
      </c>
      <c r="F21" s="22">
        <v>22.43</v>
      </c>
      <c r="G21" s="8" t="s">
        <v>35</v>
      </c>
      <c r="H21" s="33">
        <f t="shared" si="0"/>
        <v>77910</v>
      </c>
      <c r="I21" s="23"/>
      <c r="J21" s="15"/>
      <c r="L21" s="23">
        <v>73500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373</v>
      </c>
      <c r="B22" s="7"/>
      <c r="C22" s="7"/>
      <c r="D22" s="7" t="s">
        <v>286</v>
      </c>
      <c r="E22" s="22">
        <v>0</v>
      </c>
      <c r="F22" s="22">
        <v>26.4</v>
      </c>
      <c r="G22" s="8" t="s">
        <v>35</v>
      </c>
      <c r="H22" s="33">
        <f t="shared" si="0"/>
        <v>77910</v>
      </c>
      <c r="I22" s="23"/>
      <c r="J22" s="15"/>
      <c r="L22" s="23">
        <v>73500</v>
      </c>
      <c r="V22" s="10"/>
      <c r="W22" s="11"/>
      <c r="X22" s="11"/>
      <c r="Y22" s="11"/>
      <c r="Z22" s="11"/>
      <c r="AA22" s="11"/>
      <c r="AB22" s="11"/>
      <c r="AC22" s="10"/>
    </row>
    <row r="23" spans="1:29" ht="16.5" customHeight="1" x14ac:dyDescent="0.3">
      <c r="A23" s="7" t="s">
        <v>374</v>
      </c>
      <c r="B23" s="7"/>
      <c r="C23" s="7"/>
      <c r="D23" s="7" t="s">
        <v>286</v>
      </c>
      <c r="E23" s="22">
        <v>0</v>
      </c>
      <c r="F23" s="22">
        <v>27.14</v>
      </c>
      <c r="G23" s="8" t="s">
        <v>35</v>
      </c>
      <c r="H23" s="33">
        <f t="shared" si="0"/>
        <v>77910</v>
      </c>
      <c r="I23" s="23"/>
      <c r="J23" s="15"/>
      <c r="L23" s="23">
        <v>73500</v>
      </c>
      <c r="V23" s="10"/>
      <c r="W23" s="11"/>
      <c r="X23" s="11"/>
      <c r="Y23" s="11"/>
      <c r="Z23" s="11"/>
      <c r="AA23" s="11"/>
      <c r="AB23" s="11"/>
      <c r="AC23" s="10"/>
    </row>
    <row r="24" spans="1:29" ht="16.5" customHeight="1" x14ac:dyDescent="0.3">
      <c r="A24" s="7" t="s">
        <v>375</v>
      </c>
      <c r="B24" s="7"/>
      <c r="C24" s="7"/>
      <c r="D24" s="7" t="s">
        <v>286</v>
      </c>
      <c r="E24" s="22">
        <v>0</v>
      </c>
      <c r="F24" s="22">
        <v>32.049999999999997</v>
      </c>
      <c r="G24" s="8" t="s">
        <v>35</v>
      </c>
      <c r="H24" s="33">
        <f t="shared" si="0"/>
        <v>77910</v>
      </c>
      <c r="I24" s="23"/>
      <c r="J24" s="15"/>
      <c r="L24" s="23">
        <v>73500</v>
      </c>
      <c r="V24" s="10"/>
      <c r="W24" s="11"/>
      <c r="X24" s="11"/>
      <c r="Y24" s="11"/>
      <c r="Z24" s="11"/>
      <c r="AA24" s="11"/>
      <c r="AB24" s="11"/>
      <c r="AC24" s="10"/>
    </row>
    <row r="25" spans="1:29" ht="16.5" customHeight="1" x14ac:dyDescent="0.3">
      <c r="A25" s="7" t="s">
        <v>376</v>
      </c>
      <c r="B25" s="7"/>
      <c r="C25" s="7"/>
      <c r="D25" s="7" t="s">
        <v>286</v>
      </c>
      <c r="E25" s="22">
        <v>0</v>
      </c>
      <c r="F25" s="22">
        <v>41.48</v>
      </c>
      <c r="G25" s="8" t="s">
        <v>35</v>
      </c>
      <c r="H25" s="33">
        <f t="shared" si="0"/>
        <v>77910</v>
      </c>
      <c r="I25" s="23"/>
      <c r="J25" s="15"/>
      <c r="L25" s="23">
        <v>73500</v>
      </c>
      <c r="V25" s="10"/>
      <c r="W25" s="11"/>
      <c r="X25" s="11"/>
      <c r="Y25" s="11"/>
      <c r="Z25" s="11"/>
      <c r="AA25" s="11"/>
      <c r="AB25" s="11"/>
      <c r="AC25" s="10"/>
    </row>
    <row r="26" spans="1:29" ht="16.5" customHeight="1" x14ac:dyDescent="0.3">
      <c r="A26" s="7" t="s">
        <v>377</v>
      </c>
      <c r="B26" s="7"/>
      <c r="C26" s="7"/>
      <c r="D26" s="7">
        <v>30245</v>
      </c>
      <c r="E26" s="22">
        <v>431</v>
      </c>
      <c r="F26" s="22">
        <v>35.82</v>
      </c>
      <c r="G26" s="8" t="s">
        <v>35</v>
      </c>
      <c r="H26" s="33">
        <f t="shared" si="0"/>
        <v>74571</v>
      </c>
      <c r="I26" s="23"/>
      <c r="J26" s="15"/>
      <c r="L26" s="23">
        <v>70350</v>
      </c>
      <c r="V26" s="10"/>
      <c r="W26" s="11"/>
      <c r="X26" s="11"/>
      <c r="Y26" s="11"/>
      <c r="Z26" s="11"/>
      <c r="AA26" s="11"/>
      <c r="AB26" s="11"/>
      <c r="AC26" s="10"/>
    </row>
    <row r="27" spans="1:29" ht="16.5" customHeight="1" x14ac:dyDescent="0.3">
      <c r="A27" s="7" t="s">
        <v>378</v>
      </c>
      <c r="B27" s="7"/>
      <c r="C27" s="7"/>
      <c r="D27" s="7">
        <v>30245</v>
      </c>
      <c r="E27" s="22">
        <v>559</v>
      </c>
      <c r="F27" s="22">
        <v>46.51</v>
      </c>
      <c r="G27" s="8" t="s">
        <v>35</v>
      </c>
      <c r="H27" s="33">
        <f t="shared" si="0"/>
        <v>74571</v>
      </c>
      <c r="I27" s="23"/>
      <c r="J27" s="15"/>
      <c r="L27" s="23">
        <v>70350</v>
      </c>
      <c r="V27" s="10"/>
      <c r="W27" s="11"/>
      <c r="X27" s="11"/>
      <c r="Y27" s="11"/>
      <c r="Z27" s="11"/>
      <c r="AA27" s="11"/>
      <c r="AB27" s="11"/>
      <c r="AC27" s="10"/>
    </row>
    <row r="28" spans="1:29" ht="16.5" customHeight="1" x14ac:dyDescent="0.3">
      <c r="A28" s="7" t="s">
        <v>379</v>
      </c>
      <c r="B28" s="7"/>
      <c r="C28" s="7"/>
      <c r="D28" s="7">
        <v>30245</v>
      </c>
      <c r="E28" s="22">
        <v>0</v>
      </c>
      <c r="F28" s="22">
        <v>71.63</v>
      </c>
      <c r="G28" s="8" t="s">
        <v>35</v>
      </c>
      <c r="H28" s="33">
        <f t="shared" si="0"/>
        <v>94053.8</v>
      </c>
      <c r="I28" s="23"/>
      <c r="J28" s="15"/>
      <c r="L28" s="23">
        <v>88730</v>
      </c>
      <c r="V28" s="10"/>
      <c r="W28" s="11"/>
      <c r="X28" s="11"/>
      <c r="Y28" s="11"/>
      <c r="Z28" s="11"/>
      <c r="AA28" s="11"/>
      <c r="AB28" s="11"/>
      <c r="AC28" s="10"/>
    </row>
    <row r="29" spans="1:29" ht="18.75" x14ac:dyDescent="0.2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29" ht="18.75" customHeight="1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</row>
    <row r="31" spans="1:29" ht="22.5" customHeight="1" x14ac:dyDescent="0.2">
      <c r="A31" s="129" t="s">
        <v>56</v>
      </c>
      <c r="B31" s="129"/>
      <c r="C31" s="129"/>
      <c r="D31" s="129"/>
      <c r="E31" s="129"/>
      <c r="F31" s="129"/>
      <c r="G31" s="129"/>
      <c r="H31" s="129"/>
      <c r="I31" s="19"/>
      <c r="J31" s="19"/>
    </row>
    <row r="32" spans="1:29" ht="33" customHeight="1" x14ac:dyDescent="0.2">
      <c r="A32" s="129" t="s">
        <v>55</v>
      </c>
      <c r="B32" s="129"/>
      <c r="C32" s="129"/>
      <c r="D32" s="129"/>
      <c r="E32" s="129"/>
      <c r="F32" s="129"/>
      <c r="G32" s="129"/>
      <c r="H32" s="129"/>
      <c r="I32" s="19"/>
      <c r="J32" s="19"/>
    </row>
    <row r="33" spans="1:10" ht="28.5" customHeight="1" x14ac:dyDescent="0.2">
      <c r="A33" s="130" t="s">
        <v>632</v>
      </c>
      <c r="B33" s="131"/>
      <c r="C33" s="131"/>
      <c r="D33" s="131"/>
      <c r="E33" s="131"/>
      <c r="F33" s="131"/>
      <c r="G33" s="131"/>
      <c r="H33" s="131"/>
      <c r="I33" s="19"/>
      <c r="J33" s="19"/>
    </row>
    <row r="34" spans="1:10" x14ac:dyDescent="0.2">
      <c r="A34" s="132" t="s">
        <v>633</v>
      </c>
      <c r="B34" s="133"/>
      <c r="C34" s="133"/>
      <c r="D34" s="133"/>
      <c r="E34" s="133"/>
      <c r="F34" s="133"/>
      <c r="G34" s="133"/>
      <c r="H34" s="133"/>
    </row>
    <row r="35" spans="1:10" x14ac:dyDescent="0.2">
      <c r="A35" s="132" t="s">
        <v>634</v>
      </c>
      <c r="B35" s="133"/>
      <c r="C35" s="133"/>
      <c r="D35" s="133"/>
      <c r="E35" s="133"/>
      <c r="F35" s="133"/>
      <c r="G35" s="133"/>
      <c r="H35" s="133"/>
    </row>
    <row r="36" spans="1:10" x14ac:dyDescent="0.2">
      <c r="A36" s="132" t="s">
        <v>635</v>
      </c>
      <c r="B36" s="133"/>
      <c r="C36" s="133"/>
      <c r="D36" s="133"/>
      <c r="E36" s="133"/>
      <c r="F36" s="133"/>
      <c r="G36" s="133"/>
      <c r="H36" s="133"/>
    </row>
    <row r="37" spans="1:10" x14ac:dyDescent="0.2">
      <c r="A37" s="126" t="s">
        <v>636</v>
      </c>
      <c r="B37" s="127"/>
      <c r="C37" s="127"/>
      <c r="D37" s="127"/>
      <c r="E37" s="127"/>
      <c r="F37" s="127"/>
      <c r="G37" s="127"/>
      <c r="H37" s="127"/>
    </row>
    <row r="38" spans="1:10" x14ac:dyDescent="0.2">
      <c r="A38" s="126" t="s">
        <v>637</v>
      </c>
      <c r="B38" s="127"/>
      <c r="C38" s="127"/>
      <c r="D38" s="127"/>
      <c r="E38" s="127"/>
      <c r="F38" s="127"/>
      <c r="G38" s="127"/>
      <c r="H38" s="127"/>
    </row>
    <row r="39" spans="1:10" x14ac:dyDescent="0.2">
      <c r="A39" s="126" t="s">
        <v>638</v>
      </c>
      <c r="B39" s="127"/>
      <c r="C39" s="127"/>
      <c r="D39" s="127"/>
      <c r="E39" s="127"/>
      <c r="F39" s="127"/>
      <c r="G39" s="127"/>
      <c r="H39" s="127"/>
    </row>
    <row r="40" spans="1:10" x14ac:dyDescent="0.2">
      <c r="A40" s="126" t="s">
        <v>639</v>
      </c>
      <c r="B40" s="127"/>
      <c r="C40" s="127"/>
      <c r="D40" s="127"/>
      <c r="E40" s="127"/>
      <c r="F40" s="127"/>
      <c r="G40" s="127"/>
      <c r="H40" s="127"/>
    </row>
    <row r="41" spans="1:10" x14ac:dyDescent="0.2">
      <c r="A41" s="126" t="s">
        <v>640</v>
      </c>
      <c r="B41" s="127"/>
      <c r="C41" s="127"/>
      <c r="D41" s="127"/>
      <c r="E41" s="127"/>
      <c r="F41" s="127"/>
      <c r="G41" s="127"/>
      <c r="H41" s="127"/>
    </row>
    <row r="42" spans="1:10" x14ac:dyDescent="0.2">
      <c r="A42" s="128" t="s">
        <v>641</v>
      </c>
      <c r="B42" s="128"/>
      <c r="C42" s="128"/>
      <c r="D42" s="128"/>
      <c r="E42" s="128"/>
      <c r="F42" s="128"/>
      <c r="G42" s="128"/>
      <c r="H42" s="128"/>
    </row>
    <row r="43" spans="1:10" ht="38.25" customHeight="1" x14ac:dyDescent="0.2">
      <c r="A43" s="128"/>
      <c r="B43" s="128"/>
      <c r="C43" s="128"/>
      <c r="D43" s="128"/>
      <c r="E43" s="128"/>
      <c r="F43" s="128"/>
      <c r="G43" s="128"/>
      <c r="H43" s="128"/>
    </row>
  </sheetData>
  <sheetProtection algorithmName="SHA-512" hashValue="vbqxeDgpOrCt5O7oF22I68TIkR2N3xbzQkiVKeylUEKQBAIvq4h1tua0NpYOTAoc2URSbBr5CaPu+3IWoRDVTg==" saltValue="O1BSZYK5SLsVZXU9hlPUoA==" spinCount="100000" sheet="1" objects="1" scenarios="1"/>
  <mergeCells count="29">
    <mergeCell ref="A41:H41"/>
    <mergeCell ref="A42:H43"/>
    <mergeCell ref="A36:H36"/>
    <mergeCell ref="A37:H37"/>
    <mergeCell ref="A38:H38"/>
    <mergeCell ref="A39:H39"/>
    <mergeCell ref="A40:H40"/>
    <mergeCell ref="A31:H31"/>
    <mergeCell ref="A32:H32"/>
    <mergeCell ref="A33:H33"/>
    <mergeCell ref="A34:H34"/>
    <mergeCell ref="A35:H35"/>
    <mergeCell ref="H2:J2"/>
    <mergeCell ref="H3:J3"/>
    <mergeCell ref="H4:J4"/>
    <mergeCell ref="H5:J5"/>
    <mergeCell ref="H6:J6"/>
    <mergeCell ref="A10:J10"/>
    <mergeCell ref="H12:J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</mergeCells>
  <hyperlinks>
    <hyperlink ref="A9" location="Главная!A1" display="На Главную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Z44"/>
  <sheetViews>
    <sheetView view="pageBreakPreview" zoomScale="110" zoomScaleNormal="85" zoomScaleSheetLayoutView="110" workbookViewId="0">
      <selection activeCell="J1" sqref="J1:J1048576"/>
    </sheetView>
  </sheetViews>
  <sheetFormatPr defaultRowHeight="15" x14ac:dyDescent="0.2"/>
  <cols>
    <col min="1" max="1" width="67.5" customWidth="1"/>
    <col min="2" max="2" width="17.6640625" customWidth="1"/>
    <col min="3" max="3" width="21.1640625" customWidth="1"/>
    <col min="4" max="4" width="17.5" customWidth="1"/>
    <col min="5" max="5" width="13.6640625" hidden="1" customWidth="1"/>
    <col min="6" max="6" width="5.6640625" hidden="1" customWidth="1"/>
    <col min="7" max="7" width="8.5" customWidth="1"/>
    <col min="8" max="8" width="23.5" customWidth="1"/>
    <col min="9" max="9" width="9.33203125" style="14"/>
    <col min="10" max="10" width="13.33203125" style="14" hidden="1" customWidth="1"/>
    <col min="11" max="17" width="9.33203125" style="14"/>
    <col min="18" max="18" width="9.5" style="14" customWidth="1"/>
    <col min="19" max="19" width="13.1640625" style="9" customWidth="1"/>
    <col min="20" max="20" width="15.83203125" style="9" customWidth="1"/>
    <col min="21" max="21" width="14.6640625" style="9" customWidth="1"/>
    <col min="22" max="22" width="12.6640625" style="9" customWidth="1"/>
    <col min="23" max="23" width="12.5" style="9" customWidth="1"/>
    <col min="24" max="24" width="15" style="9" customWidth="1"/>
    <col min="25" max="25" width="10.5" style="13" customWidth="1"/>
    <col min="26" max="26" width="11.83203125" style="13" customWidth="1"/>
  </cols>
  <sheetData>
    <row r="1" spans="1:26" x14ac:dyDescent="0.2">
      <c r="E1" s="1"/>
    </row>
    <row r="2" spans="1:26" ht="18.75" customHeight="1" x14ac:dyDescent="0.2">
      <c r="A2" s="3"/>
      <c r="B2" s="3"/>
      <c r="C2" s="3"/>
      <c r="D2" s="3"/>
      <c r="E2" s="3"/>
      <c r="F2" s="3"/>
      <c r="G2" s="4"/>
      <c r="H2" s="24"/>
    </row>
    <row r="3" spans="1:26" ht="18" customHeight="1" x14ac:dyDescent="0.2">
      <c r="A3" s="3"/>
      <c r="B3" s="3"/>
      <c r="C3" s="3"/>
      <c r="D3" s="3"/>
      <c r="E3" s="3"/>
      <c r="F3" s="3"/>
      <c r="G3" s="4"/>
      <c r="H3" s="24"/>
    </row>
    <row r="4" spans="1:26" ht="18" customHeight="1" x14ac:dyDescent="0.2">
      <c r="A4" s="3"/>
      <c r="B4" s="3"/>
      <c r="C4" s="3"/>
      <c r="D4" s="3"/>
      <c r="E4" s="3"/>
      <c r="F4" s="3"/>
      <c r="G4" s="4"/>
      <c r="H4" s="24"/>
    </row>
    <row r="5" spans="1:26" ht="19.5" customHeight="1" x14ac:dyDescent="0.2">
      <c r="A5" s="3"/>
      <c r="B5" s="3"/>
      <c r="C5" s="3"/>
      <c r="D5" s="3"/>
      <c r="E5" s="3"/>
      <c r="F5" s="3"/>
      <c r="G5" s="4"/>
      <c r="H5" s="25"/>
    </row>
    <row r="6" spans="1:26" ht="19.5" customHeight="1" x14ac:dyDescent="0.2">
      <c r="A6" s="3"/>
      <c r="B6" s="3"/>
      <c r="C6" s="3"/>
      <c r="D6" s="3"/>
      <c r="E6" s="3"/>
      <c r="F6" s="3"/>
      <c r="G6" s="4"/>
      <c r="H6" s="25"/>
    </row>
    <row r="7" spans="1:26" ht="18.75" x14ac:dyDescent="0.2">
      <c r="A7" s="3"/>
      <c r="B7" s="3"/>
      <c r="C7" s="3"/>
      <c r="D7" s="3"/>
      <c r="E7" s="3"/>
      <c r="F7" s="3"/>
      <c r="G7" s="4"/>
      <c r="H7" s="4"/>
    </row>
    <row r="8" spans="1:26" ht="16.5" customHeight="1" x14ac:dyDescent="0.2">
      <c r="A8" s="5"/>
      <c r="B8" s="5"/>
      <c r="C8" s="5"/>
      <c r="D8" s="5"/>
      <c r="E8" s="5"/>
      <c r="F8" s="5"/>
      <c r="G8" s="5"/>
      <c r="H8" s="5"/>
    </row>
    <row r="9" spans="1:26" ht="20.25" customHeight="1" x14ac:dyDescent="0.25">
      <c r="A9" s="16" t="s">
        <v>8</v>
      </c>
      <c r="B9" s="5"/>
      <c r="C9" s="5"/>
      <c r="D9" s="5"/>
      <c r="E9" s="5"/>
      <c r="F9" s="5"/>
      <c r="G9" s="5"/>
      <c r="H9" s="5"/>
    </row>
    <row r="10" spans="1:26" ht="16.5" customHeight="1" x14ac:dyDescent="0.2">
      <c r="A10" s="136" t="s">
        <v>647</v>
      </c>
      <c r="B10" s="136"/>
      <c r="C10" s="136"/>
      <c r="D10" s="136"/>
      <c r="E10" s="136"/>
      <c r="F10" s="136"/>
      <c r="G10" s="136"/>
      <c r="H10" s="136"/>
    </row>
    <row r="11" spans="1:26" ht="6" customHeight="1" x14ac:dyDescent="0.2">
      <c r="A11" s="2"/>
      <c r="B11" s="12"/>
      <c r="C11" s="12"/>
      <c r="D11" s="12"/>
      <c r="G11" s="2"/>
    </row>
    <row r="12" spans="1:26" ht="29.25" customHeight="1" x14ac:dyDescent="0.2">
      <c r="A12" s="28" t="s">
        <v>629</v>
      </c>
      <c r="B12" s="3"/>
      <c r="C12" s="3"/>
      <c r="D12" s="3"/>
      <c r="G12" s="4"/>
      <c r="H12" s="26"/>
    </row>
    <row r="13" spans="1:26" ht="19.5" customHeight="1" x14ac:dyDescent="0.2">
      <c r="A13" s="134" t="s">
        <v>0</v>
      </c>
      <c r="B13" s="134" t="s">
        <v>5</v>
      </c>
      <c r="C13" s="134" t="s">
        <v>6</v>
      </c>
      <c r="D13" s="134" t="s">
        <v>7</v>
      </c>
      <c r="E13" s="134" t="s">
        <v>3</v>
      </c>
      <c r="F13" s="134" t="s">
        <v>4</v>
      </c>
      <c r="G13" s="134" t="s">
        <v>1</v>
      </c>
      <c r="H13" s="134" t="s">
        <v>631</v>
      </c>
    </row>
    <row r="14" spans="1:26" ht="38.25" customHeight="1" x14ac:dyDescent="0.2">
      <c r="A14" s="135"/>
      <c r="B14" s="135"/>
      <c r="C14" s="135"/>
      <c r="D14" s="135"/>
      <c r="E14" s="135"/>
      <c r="F14" s="135"/>
      <c r="G14" s="135"/>
      <c r="H14" s="135"/>
    </row>
    <row r="15" spans="1:26" ht="16.5" customHeight="1" x14ac:dyDescent="0.3">
      <c r="A15" s="7" t="s">
        <v>36</v>
      </c>
      <c r="B15" s="7" t="s">
        <v>37</v>
      </c>
      <c r="C15" s="7" t="s">
        <v>38</v>
      </c>
      <c r="D15" s="7" t="s">
        <v>39</v>
      </c>
      <c r="E15" s="22">
        <v>0</v>
      </c>
      <c r="F15" s="22">
        <v>0.22</v>
      </c>
      <c r="G15" s="8" t="s">
        <v>35</v>
      </c>
      <c r="H15" s="33">
        <f>J15*6%+J15</f>
        <v>54611.199999999997</v>
      </c>
      <c r="J15" s="23">
        <v>51520</v>
      </c>
      <c r="S15" s="10"/>
      <c r="T15" s="11"/>
      <c r="U15" s="11"/>
      <c r="V15" s="11"/>
      <c r="W15" s="11"/>
      <c r="X15" s="11"/>
      <c r="Y15" s="11"/>
      <c r="Z15" s="10"/>
    </row>
    <row r="16" spans="1:26" s="21" customFormat="1" ht="16.5" customHeight="1" x14ac:dyDescent="0.3">
      <c r="A16" s="7" t="s">
        <v>41</v>
      </c>
      <c r="B16" s="7" t="s">
        <v>40</v>
      </c>
      <c r="C16" s="7" t="s">
        <v>38</v>
      </c>
      <c r="D16" s="7" t="s">
        <v>39</v>
      </c>
      <c r="E16" s="22">
        <v>2.37</v>
      </c>
      <c r="F16" s="22">
        <v>0.4</v>
      </c>
      <c r="G16" s="8" t="s">
        <v>35</v>
      </c>
      <c r="H16" s="33">
        <f>J16*6%+J16</f>
        <v>55385</v>
      </c>
      <c r="J16" s="23">
        <v>52250</v>
      </c>
      <c r="S16" s="10"/>
      <c r="T16" s="11"/>
      <c r="U16" s="11"/>
      <c r="V16" s="11"/>
      <c r="W16" s="11"/>
      <c r="X16" s="11"/>
      <c r="Y16" s="11"/>
      <c r="Z16" s="10"/>
    </row>
    <row r="17" spans="1:26" s="21" customFormat="1" ht="16.5" customHeight="1" x14ac:dyDescent="0.3">
      <c r="A17" s="7" t="s">
        <v>41</v>
      </c>
      <c r="B17" s="7" t="s">
        <v>37</v>
      </c>
      <c r="C17" s="7" t="s">
        <v>38</v>
      </c>
      <c r="D17" s="7" t="s">
        <v>39</v>
      </c>
      <c r="E17" s="22">
        <v>0</v>
      </c>
      <c r="F17" s="22">
        <v>0.4</v>
      </c>
      <c r="G17" s="8" t="s">
        <v>35</v>
      </c>
      <c r="H17" s="33">
        <f t="shared" ref="H17:H30" si="0">J17*6%+J17</f>
        <v>55385</v>
      </c>
      <c r="J17" s="23">
        <v>52250</v>
      </c>
      <c r="S17" s="10"/>
      <c r="T17" s="11"/>
      <c r="U17" s="11"/>
      <c r="V17" s="11"/>
      <c r="W17" s="11"/>
      <c r="X17" s="11"/>
      <c r="Y17" s="11"/>
      <c r="Z17" s="10"/>
    </row>
    <row r="18" spans="1:26" s="21" customFormat="1" ht="16.5" customHeight="1" x14ac:dyDescent="0.3">
      <c r="A18" s="7" t="s">
        <v>43</v>
      </c>
      <c r="B18" s="7" t="s">
        <v>40</v>
      </c>
      <c r="C18" s="7" t="s">
        <v>38</v>
      </c>
      <c r="D18" s="7" t="s">
        <v>39</v>
      </c>
      <c r="E18" s="22">
        <v>3.7</v>
      </c>
      <c r="F18" s="22">
        <v>0.62</v>
      </c>
      <c r="G18" s="8" t="s">
        <v>35</v>
      </c>
      <c r="H18" s="33">
        <f t="shared" si="0"/>
        <v>57600.4</v>
      </c>
      <c r="J18" s="23">
        <v>54340</v>
      </c>
      <c r="S18" s="10"/>
      <c r="T18" s="11"/>
      <c r="U18" s="11"/>
      <c r="V18" s="11"/>
      <c r="W18" s="11"/>
      <c r="X18" s="11"/>
      <c r="Y18" s="11"/>
      <c r="Z18" s="10"/>
    </row>
    <row r="19" spans="1:26" s="21" customFormat="1" ht="16.5" customHeight="1" x14ac:dyDescent="0.3">
      <c r="A19" s="7" t="s">
        <v>43</v>
      </c>
      <c r="B19" s="7" t="s">
        <v>42</v>
      </c>
      <c r="C19" s="7" t="s">
        <v>38</v>
      </c>
      <c r="D19" s="7" t="s">
        <v>39</v>
      </c>
      <c r="E19" s="22">
        <v>8</v>
      </c>
      <c r="F19" s="22">
        <v>0.62</v>
      </c>
      <c r="G19" s="8" t="s">
        <v>35</v>
      </c>
      <c r="H19" s="33">
        <f t="shared" si="0"/>
        <v>57600.4</v>
      </c>
      <c r="J19" s="23">
        <v>54340</v>
      </c>
      <c r="S19" s="10"/>
      <c r="T19" s="11"/>
      <c r="U19" s="11"/>
      <c r="V19" s="11"/>
      <c r="W19" s="11"/>
      <c r="X19" s="11"/>
      <c r="Y19" s="11"/>
      <c r="Z19" s="10"/>
    </row>
    <row r="20" spans="1:26" s="21" customFormat="1" ht="16.5" customHeight="1" x14ac:dyDescent="0.3">
      <c r="A20" s="7" t="s">
        <v>44</v>
      </c>
      <c r="B20" s="7" t="s">
        <v>42</v>
      </c>
      <c r="C20" s="7" t="s">
        <v>38</v>
      </c>
      <c r="D20" s="7" t="s">
        <v>39</v>
      </c>
      <c r="E20" s="22">
        <v>11</v>
      </c>
      <c r="F20" s="22">
        <v>0.89</v>
      </c>
      <c r="G20" s="8" t="s">
        <v>35</v>
      </c>
      <c r="H20" s="33">
        <f t="shared" si="0"/>
        <v>55385</v>
      </c>
      <c r="J20" s="23">
        <v>52250</v>
      </c>
      <c r="S20" s="10"/>
      <c r="T20" s="11"/>
      <c r="U20" s="11"/>
      <c r="V20" s="11"/>
      <c r="W20" s="11"/>
      <c r="X20" s="11"/>
      <c r="Y20" s="11"/>
      <c r="Z20" s="10"/>
    </row>
    <row r="21" spans="1:26" s="21" customFormat="1" ht="16.5" customHeight="1" x14ac:dyDescent="0.3">
      <c r="A21" s="7" t="s">
        <v>45</v>
      </c>
      <c r="B21" s="7" t="s">
        <v>42</v>
      </c>
      <c r="C21" s="7" t="s">
        <v>38</v>
      </c>
      <c r="D21" s="7" t="s">
        <v>39</v>
      </c>
      <c r="E21" s="22">
        <v>15</v>
      </c>
      <c r="F21" s="22">
        <v>1.21</v>
      </c>
      <c r="G21" s="8" t="s">
        <v>35</v>
      </c>
      <c r="H21" s="33">
        <f t="shared" si="0"/>
        <v>54833.8</v>
      </c>
      <c r="J21" s="23">
        <v>51730</v>
      </c>
      <c r="S21" s="10"/>
      <c r="T21" s="11"/>
      <c r="U21" s="11"/>
      <c r="V21" s="11"/>
      <c r="W21" s="11"/>
      <c r="X21" s="11"/>
      <c r="Y21" s="11"/>
      <c r="Z21" s="10"/>
    </row>
    <row r="22" spans="1:26" s="21" customFormat="1" ht="16.5" customHeight="1" x14ac:dyDescent="0.3">
      <c r="A22" s="7" t="s">
        <v>46</v>
      </c>
      <c r="B22" s="7" t="s">
        <v>42</v>
      </c>
      <c r="C22" s="7" t="s">
        <v>38</v>
      </c>
      <c r="D22" s="7" t="s">
        <v>39</v>
      </c>
      <c r="E22" s="22">
        <v>19</v>
      </c>
      <c r="F22" s="22">
        <v>1.58</v>
      </c>
      <c r="G22" s="8" t="s">
        <v>35</v>
      </c>
      <c r="H22" s="33">
        <f t="shared" si="0"/>
        <v>54833.8</v>
      </c>
      <c r="J22" s="23">
        <v>51730</v>
      </c>
      <c r="S22" s="10"/>
      <c r="T22" s="11"/>
      <c r="U22" s="11"/>
      <c r="V22" s="11"/>
      <c r="W22" s="11"/>
      <c r="X22" s="11"/>
      <c r="Y22" s="11"/>
      <c r="Z22" s="10"/>
    </row>
    <row r="23" spans="1:26" s="21" customFormat="1" ht="16.5" customHeight="1" x14ac:dyDescent="0.3">
      <c r="A23" s="7" t="s">
        <v>47</v>
      </c>
      <c r="B23" s="7" t="s">
        <v>42</v>
      </c>
      <c r="C23" s="7" t="s">
        <v>38</v>
      </c>
      <c r="D23" s="7" t="s">
        <v>39</v>
      </c>
      <c r="E23" s="22">
        <v>25</v>
      </c>
      <c r="F23" s="22">
        <v>2</v>
      </c>
      <c r="G23" s="8" t="s">
        <v>35</v>
      </c>
      <c r="H23" s="33">
        <f t="shared" si="0"/>
        <v>54833.8</v>
      </c>
      <c r="J23" s="23">
        <v>51730</v>
      </c>
      <c r="S23" s="10"/>
      <c r="T23" s="11"/>
      <c r="U23" s="11"/>
      <c r="V23" s="11"/>
      <c r="W23" s="11"/>
      <c r="X23" s="11"/>
      <c r="Y23" s="11"/>
      <c r="Z23" s="10"/>
    </row>
    <row r="24" spans="1:26" s="21" customFormat="1" ht="16.5" customHeight="1" x14ac:dyDescent="0.3">
      <c r="A24" s="7" t="s">
        <v>48</v>
      </c>
      <c r="B24" s="7" t="s">
        <v>42</v>
      </c>
      <c r="C24" s="7" t="s">
        <v>38</v>
      </c>
      <c r="D24" s="7" t="s">
        <v>39</v>
      </c>
      <c r="E24" s="22">
        <v>30</v>
      </c>
      <c r="F24" s="22">
        <v>2.4700000000000002</v>
      </c>
      <c r="G24" s="8" t="s">
        <v>35</v>
      </c>
      <c r="H24" s="33">
        <f t="shared" si="0"/>
        <v>54833.8</v>
      </c>
      <c r="J24" s="23">
        <v>51730</v>
      </c>
      <c r="S24" s="10"/>
      <c r="T24" s="11"/>
      <c r="U24" s="11"/>
      <c r="V24" s="11"/>
      <c r="W24" s="11"/>
      <c r="X24" s="11"/>
      <c r="Y24" s="11"/>
      <c r="Z24" s="10"/>
    </row>
    <row r="25" spans="1:26" s="21" customFormat="1" ht="16.5" customHeight="1" x14ac:dyDescent="0.3">
      <c r="A25" s="7" t="s">
        <v>49</v>
      </c>
      <c r="B25" s="7" t="s">
        <v>42</v>
      </c>
      <c r="C25" s="7" t="s">
        <v>38</v>
      </c>
      <c r="D25" s="7" t="s">
        <v>39</v>
      </c>
      <c r="E25" s="22">
        <v>34.869999999999997</v>
      </c>
      <c r="F25" s="22">
        <v>2.98</v>
      </c>
      <c r="G25" s="8" t="s">
        <v>35</v>
      </c>
      <c r="H25" s="33">
        <f t="shared" si="0"/>
        <v>54833.8</v>
      </c>
      <c r="J25" s="23">
        <v>51730</v>
      </c>
      <c r="S25" s="10"/>
      <c r="T25" s="11"/>
      <c r="U25" s="11"/>
      <c r="V25" s="11"/>
      <c r="W25" s="11"/>
      <c r="X25" s="11"/>
      <c r="Y25" s="11"/>
      <c r="Z25" s="10"/>
    </row>
    <row r="26" spans="1:26" s="21" customFormat="1" ht="16.5" customHeight="1" x14ac:dyDescent="0.3">
      <c r="A26" s="7" t="s">
        <v>50</v>
      </c>
      <c r="B26" s="7" t="s">
        <v>42</v>
      </c>
      <c r="C26" s="7" t="s">
        <v>38</v>
      </c>
      <c r="D26" s="7" t="s">
        <v>39</v>
      </c>
      <c r="E26" s="22">
        <v>45.05</v>
      </c>
      <c r="F26" s="22">
        <v>3.85</v>
      </c>
      <c r="G26" s="8" t="s">
        <v>35</v>
      </c>
      <c r="H26" s="33">
        <f t="shared" si="0"/>
        <v>54833.8</v>
      </c>
      <c r="J26" s="23">
        <v>51730</v>
      </c>
      <c r="S26" s="10"/>
      <c r="T26" s="11"/>
      <c r="U26" s="11"/>
      <c r="V26" s="11"/>
      <c r="W26" s="11"/>
      <c r="X26" s="11"/>
      <c r="Y26" s="11"/>
      <c r="Z26" s="10"/>
    </row>
    <row r="27" spans="1:26" s="21" customFormat="1" ht="16.5" customHeight="1" x14ac:dyDescent="0.3">
      <c r="A27" s="7" t="s">
        <v>51</v>
      </c>
      <c r="B27" s="7" t="s">
        <v>42</v>
      </c>
      <c r="C27" s="7" t="s">
        <v>38</v>
      </c>
      <c r="D27" s="7" t="s">
        <v>39</v>
      </c>
      <c r="E27" s="22">
        <v>56.51</v>
      </c>
      <c r="F27" s="22">
        <v>4.83</v>
      </c>
      <c r="G27" s="8" t="s">
        <v>35</v>
      </c>
      <c r="H27" s="33">
        <f t="shared" si="0"/>
        <v>54833.8</v>
      </c>
      <c r="J27" s="23">
        <v>51730</v>
      </c>
      <c r="S27" s="10"/>
      <c r="T27" s="11"/>
      <c r="U27" s="11"/>
      <c r="V27" s="11"/>
      <c r="W27" s="11"/>
      <c r="X27" s="11"/>
      <c r="Y27" s="11"/>
      <c r="Z27" s="10"/>
    </row>
    <row r="28" spans="1:26" s="21" customFormat="1" ht="16.5" customHeight="1" x14ac:dyDescent="0.3">
      <c r="A28" s="7" t="s">
        <v>52</v>
      </c>
      <c r="B28" s="7" t="s">
        <v>42</v>
      </c>
      <c r="C28" s="7" t="s">
        <v>38</v>
      </c>
      <c r="D28" s="7" t="s">
        <v>39</v>
      </c>
      <c r="E28" s="22">
        <v>0.97</v>
      </c>
      <c r="F28" s="22">
        <v>0.08</v>
      </c>
      <c r="G28" s="8" t="s">
        <v>35</v>
      </c>
      <c r="H28" s="33">
        <f t="shared" si="0"/>
        <v>54833.8</v>
      </c>
      <c r="J28" s="23">
        <v>51730</v>
      </c>
      <c r="S28" s="10"/>
      <c r="T28" s="11"/>
      <c r="U28" s="11"/>
      <c r="V28" s="11"/>
      <c r="W28" s="11"/>
      <c r="X28" s="11"/>
      <c r="Y28" s="11"/>
      <c r="Z28" s="10"/>
    </row>
    <row r="29" spans="1:26" s="21" customFormat="1" ht="16.5" customHeight="1" x14ac:dyDescent="0.3">
      <c r="A29" s="7" t="s">
        <v>53</v>
      </c>
      <c r="B29" s="7" t="s">
        <v>42</v>
      </c>
      <c r="C29" s="7" t="s">
        <v>38</v>
      </c>
      <c r="D29" s="7" t="s">
        <v>39</v>
      </c>
      <c r="E29" s="22">
        <v>93.48</v>
      </c>
      <c r="F29" s="22">
        <v>7.99</v>
      </c>
      <c r="G29" s="8" t="s">
        <v>35</v>
      </c>
      <c r="H29" s="33">
        <f t="shared" si="0"/>
        <v>55385</v>
      </c>
      <c r="J29" s="23">
        <v>52250</v>
      </c>
      <c r="S29" s="10"/>
      <c r="T29" s="11"/>
      <c r="U29" s="11"/>
      <c r="V29" s="11"/>
      <c r="W29" s="11"/>
      <c r="X29" s="11"/>
      <c r="Y29" s="11"/>
      <c r="Z29" s="10"/>
    </row>
    <row r="30" spans="1:26" s="21" customFormat="1" ht="16.5" customHeight="1" x14ac:dyDescent="0.3">
      <c r="A30" s="7" t="s">
        <v>54</v>
      </c>
      <c r="B30" s="7" t="s">
        <v>42</v>
      </c>
      <c r="C30" s="7" t="s">
        <v>38</v>
      </c>
      <c r="D30" s="7" t="s">
        <v>39</v>
      </c>
      <c r="E30" s="22">
        <v>115.5</v>
      </c>
      <c r="F30" s="22">
        <v>9.8699999999999992</v>
      </c>
      <c r="G30" s="8" t="s">
        <v>35</v>
      </c>
      <c r="H30" s="33">
        <f t="shared" si="0"/>
        <v>55385</v>
      </c>
      <c r="J30" s="23">
        <v>52250</v>
      </c>
      <c r="S30" s="10"/>
      <c r="T30" s="11"/>
      <c r="U30" s="11"/>
      <c r="V30" s="11"/>
      <c r="W30" s="11"/>
      <c r="X30" s="11"/>
      <c r="Y30" s="11"/>
      <c r="Z30" s="10"/>
    </row>
    <row r="31" spans="1:26" ht="18.75" x14ac:dyDescent="0.2">
      <c r="A31" s="4"/>
      <c r="B31" s="4"/>
      <c r="C31" s="4"/>
      <c r="D31" s="4"/>
      <c r="E31" s="4"/>
      <c r="F31" s="4"/>
      <c r="G31" s="4"/>
      <c r="H31" s="4"/>
    </row>
    <row r="32" spans="1:26" s="18" customFormat="1" ht="18.75" customHeight="1" x14ac:dyDescent="0.2">
      <c r="A32" s="129" t="s">
        <v>56</v>
      </c>
      <c r="B32" s="129"/>
      <c r="C32" s="129"/>
      <c r="D32" s="129"/>
      <c r="E32" s="129"/>
      <c r="F32" s="129"/>
      <c r="G32" s="129"/>
      <c r="H32" s="129"/>
      <c r="S32" s="9"/>
      <c r="T32" s="9"/>
      <c r="U32" s="9"/>
      <c r="V32" s="9"/>
      <c r="W32" s="9"/>
      <c r="X32" s="9"/>
      <c r="Y32" s="13"/>
      <c r="Z32" s="13"/>
    </row>
    <row r="33" spans="1:8" ht="22.5" customHeight="1" x14ac:dyDescent="0.2">
      <c r="A33" s="129" t="s">
        <v>55</v>
      </c>
      <c r="B33" s="129"/>
      <c r="C33" s="129"/>
      <c r="D33" s="129"/>
      <c r="E33" s="129"/>
      <c r="F33" s="129"/>
      <c r="G33" s="129"/>
      <c r="H33" s="129"/>
    </row>
    <row r="34" spans="1:8" ht="30" customHeight="1" x14ac:dyDescent="0.2">
      <c r="A34" s="130" t="s">
        <v>632</v>
      </c>
      <c r="B34" s="131"/>
      <c r="C34" s="131"/>
      <c r="D34" s="131"/>
      <c r="E34" s="131"/>
      <c r="F34" s="131"/>
      <c r="G34" s="131"/>
      <c r="H34" s="131"/>
    </row>
    <row r="35" spans="1:8" ht="25.5" customHeight="1" x14ac:dyDescent="0.2">
      <c r="A35" s="132" t="s">
        <v>633</v>
      </c>
      <c r="B35" s="133"/>
      <c r="C35" s="133"/>
      <c r="D35" s="133"/>
      <c r="E35" s="133"/>
      <c r="F35" s="133"/>
      <c r="G35" s="133"/>
      <c r="H35" s="133"/>
    </row>
    <row r="36" spans="1:8" x14ac:dyDescent="0.2">
      <c r="A36" s="132" t="s">
        <v>634</v>
      </c>
      <c r="B36" s="133"/>
      <c r="C36" s="133"/>
      <c r="D36" s="133"/>
      <c r="E36" s="133"/>
      <c r="F36" s="133"/>
      <c r="G36" s="133"/>
      <c r="H36" s="133"/>
    </row>
    <row r="37" spans="1:8" ht="20.25" customHeight="1" x14ac:dyDescent="0.2">
      <c r="A37" s="132" t="s">
        <v>635</v>
      </c>
      <c r="B37" s="133"/>
      <c r="C37" s="133"/>
      <c r="D37" s="133"/>
      <c r="E37" s="133"/>
      <c r="F37" s="133"/>
      <c r="G37" s="133"/>
      <c r="H37" s="133"/>
    </row>
    <row r="38" spans="1:8" ht="20.25" customHeight="1" x14ac:dyDescent="0.2">
      <c r="A38" s="126" t="s">
        <v>636</v>
      </c>
      <c r="B38" s="127"/>
      <c r="C38" s="127"/>
      <c r="D38" s="127"/>
      <c r="E38" s="127"/>
      <c r="F38" s="127"/>
      <c r="G38" s="127"/>
      <c r="H38" s="127"/>
    </row>
    <row r="39" spans="1:8" ht="20.25" customHeight="1" x14ac:dyDescent="0.2">
      <c r="A39" s="126" t="s">
        <v>637</v>
      </c>
      <c r="B39" s="127"/>
      <c r="C39" s="127"/>
      <c r="D39" s="127"/>
      <c r="E39" s="127"/>
      <c r="F39" s="127"/>
      <c r="G39" s="127"/>
      <c r="H39" s="127"/>
    </row>
    <row r="40" spans="1:8" ht="20.25" customHeight="1" x14ac:dyDescent="0.2">
      <c r="A40" s="126" t="s">
        <v>638</v>
      </c>
      <c r="B40" s="127"/>
      <c r="C40" s="127"/>
      <c r="D40" s="127"/>
      <c r="E40" s="127"/>
      <c r="F40" s="127"/>
      <c r="G40" s="127"/>
      <c r="H40" s="127"/>
    </row>
    <row r="41" spans="1:8" x14ac:dyDescent="0.2">
      <c r="A41" s="126" t="s">
        <v>639</v>
      </c>
      <c r="B41" s="127"/>
      <c r="C41" s="127"/>
      <c r="D41" s="127"/>
      <c r="E41" s="127"/>
      <c r="F41" s="127"/>
      <c r="G41" s="127"/>
      <c r="H41" s="127"/>
    </row>
    <row r="42" spans="1:8" x14ac:dyDescent="0.2">
      <c r="A42" s="126" t="s">
        <v>640</v>
      </c>
      <c r="B42" s="127"/>
      <c r="C42" s="127"/>
      <c r="D42" s="127"/>
      <c r="E42" s="127"/>
      <c r="F42" s="127"/>
      <c r="G42" s="127"/>
      <c r="H42" s="127"/>
    </row>
    <row r="43" spans="1:8" ht="20.25" customHeight="1" x14ac:dyDescent="0.2">
      <c r="A43" s="128" t="s">
        <v>683</v>
      </c>
      <c r="B43" s="128"/>
      <c r="C43" s="128"/>
      <c r="D43" s="128"/>
      <c r="E43" s="128"/>
      <c r="F43" s="128"/>
      <c r="G43" s="128"/>
      <c r="H43" s="128"/>
    </row>
    <row r="44" spans="1:8" ht="54.75" customHeight="1" x14ac:dyDescent="0.2">
      <c r="A44" s="128"/>
      <c r="B44" s="128"/>
      <c r="C44" s="128"/>
      <c r="D44" s="128"/>
      <c r="E44" s="128"/>
      <c r="F44" s="128"/>
      <c r="G44" s="128"/>
      <c r="H44" s="128"/>
    </row>
  </sheetData>
  <sheetProtection algorithmName="SHA-512" hashValue="vxjWPEwQDj3UuIWRtQb8EnROWfvA+EFG77kuBbmGMn9hGPp8D37MwSV+VnjncITyGa6DmDTyL+Tr+lPVlfaU/Q==" saltValue="IeXCUn0W9ie3RqQqqJlnzw==" spinCount="100000" sheet="1" objects="1" scenarios="1"/>
  <mergeCells count="21">
    <mergeCell ref="H13:H14"/>
    <mergeCell ref="A10:H10"/>
    <mergeCell ref="A13:A14"/>
    <mergeCell ref="E13:E14"/>
    <mergeCell ref="F13:F14"/>
    <mergeCell ref="G13:G14"/>
    <mergeCell ref="B13:B14"/>
    <mergeCell ref="C13:C14"/>
    <mergeCell ref="D13:D14"/>
    <mergeCell ref="A40:H40"/>
    <mergeCell ref="A41:H41"/>
    <mergeCell ref="A43:H44"/>
    <mergeCell ref="A32:H32"/>
    <mergeCell ref="A33:H33"/>
    <mergeCell ref="A34:H34"/>
    <mergeCell ref="A35:H35"/>
    <mergeCell ref="A36:H36"/>
    <mergeCell ref="A38:H38"/>
    <mergeCell ref="A37:H37"/>
    <mergeCell ref="A39:H39"/>
    <mergeCell ref="A42:H42"/>
  </mergeCells>
  <hyperlinks>
    <hyperlink ref="A9" location="Главная!A1" display="На Главную"/>
  </hyperlinks>
  <pageMargins left="0.7" right="0.7" top="0.75" bottom="0.75" header="0.3" footer="0.3"/>
  <pageSetup paperSize="9" scale="13" orientation="portrait" verticalDpi="4294967295" r:id="rId1"/>
  <customProperties>
    <customPr name="_pios_id" r:id="rId2"/>
  </customProperties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/>
  <dimension ref="A1:AC42"/>
  <sheetViews>
    <sheetView view="pageBreakPreview" zoomScaleNormal="85" zoomScaleSheetLayoutView="100" workbookViewId="0">
      <selection activeCell="L1" sqref="L1:L1048576"/>
    </sheetView>
  </sheetViews>
  <sheetFormatPr defaultColWidth="10.6640625" defaultRowHeight="15" x14ac:dyDescent="0.2"/>
  <cols>
    <col min="1" max="1" width="67.5" style="21" customWidth="1"/>
    <col min="2" max="2" width="17.6640625" style="21" customWidth="1"/>
    <col min="3" max="3" width="21.1640625" style="21" customWidth="1"/>
    <col min="4" max="4" width="17.5" style="21" customWidth="1"/>
    <col min="5" max="6" width="14.5" style="21" hidden="1" customWidth="1"/>
    <col min="7" max="7" width="8.5" style="21" customWidth="1"/>
    <col min="8" max="8" width="18.33203125" style="21" customWidth="1"/>
    <col min="9" max="10" width="18" style="21" hidden="1" customWidth="1"/>
    <col min="11" max="11" width="9.33203125" style="21"/>
    <col min="12" max="12" width="17.1640625" style="21" hidden="1" customWidth="1"/>
    <col min="13" max="13" width="12.5" style="21" customWidth="1"/>
    <col min="14" max="20" width="9.33203125" style="21"/>
    <col min="21" max="21" width="9.5" style="21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3" customWidth="1"/>
    <col min="29" max="29" width="11.83203125" style="13" customWidth="1"/>
    <col min="30" max="16384" width="10.6640625" style="21"/>
  </cols>
  <sheetData>
    <row r="1" spans="1:11" x14ac:dyDescent="0.2">
      <c r="E1" s="1"/>
    </row>
    <row r="2" spans="1:11" ht="18.75" customHeight="1" x14ac:dyDescent="0.2">
      <c r="A2" s="3"/>
      <c r="B2" s="3"/>
      <c r="C2" s="3"/>
      <c r="D2" s="3"/>
      <c r="E2" s="3"/>
      <c r="F2" s="3"/>
      <c r="G2" s="4"/>
      <c r="H2" s="141"/>
      <c r="I2" s="141"/>
      <c r="J2" s="141"/>
    </row>
    <row r="3" spans="1:11" ht="18" customHeight="1" x14ac:dyDescent="0.2">
      <c r="A3" s="3"/>
      <c r="B3" s="3"/>
      <c r="C3" s="3"/>
      <c r="D3" s="3"/>
      <c r="E3" s="3"/>
      <c r="F3" s="3"/>
      <c r="G3" s="4"/>
      <c r="H3" s="141"/>
      <c r="I3" s="141"/>
      <c r="J3" s="141"/>
    </row>
    <row r="4" spans="1:11" ht="18" customHeight="1" x14ac:dyDescent="0.2">
      <c r="A4" s="3"/>
      <c r="B4" s="3"/>
      <c r="C4" s="3"/>
      <c r="D4" s="3"/>
      <c r="E4" s="3"/>
      <c r="F4" s="3"/>
      <c r="G4" s="4"/>
      <c r="H4" s="141"/>
      <c r="I4" s="141"/>
      <c r="J4" s="141"/>
    </row>
    <row r="5" spans="1:11" ht="19.5" customHeight="1" x14ac:dyDescent="0.2">
      <c r="A5" s="3"/>
      <c r="B5" s="3"/>
      <c r="C5" s="3"/>
      <c r="D5" s="3"/>
      <c r="E5" s="3"/>
      <c r="F5" s="3"/>
      <c r="G5" s="4"/>
      <c r="H5" s="142"/>
      <c r="I5" s="142"/>
      <c r="J5" s="142"/>
    </row>
    <row r="6" spans="1:11" ht="19.5" customHeight="1" x14ac:dyDescent="0.2">
      <c r="A6" s="3"/>
      <c r="B6" s="3"/>
      <c r="C6" s="3"/>
      <c r="D6" s="3"/>
      <c r="E6" s="3"/>
      <c r="F6" s="3"/>
      <c r="G6" s="4"/>
      <c r="H6" s="142"/>
      <c r="I6" s="142"/>
      <c r="J6" s="142"/>
      <c r="K6" s="1"/>
    </row>
    <row r="7" spans="1:11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11" ht="18.75" customHeight="1" x14ac:dyDescent="0.2">
      <c r="A8" s="145"/>
      <c r="B8" s="145"/>
      <c r="C8" s="145"/>
      <c r="D8" s="145"/>
      <c r="E8" s="145"/>
      <c r="F8" s="145"/>
      <c r="G8" s="145"/>
      <c r="H8" s="145"/>
      <c r="I8" s="145"/>
      <c r="J8" s="145"/>
    </row>
    <row r="9" spans="1:11" ht="18.75" customHeight="1" x14ac:dyDescent="0.2">
      <c r="A9" s="145"/>
      <c r="B9" s="145"/>
      <c r="C9" s="145"/>
      <c r="D9" s="145"/>
      <c r="E9" s="145"/>
      <c r="F9" s="145"/>
      <c r="G9" s="145"/>
      <c r="H9" s="145"/>
      <c r="I9" s="145"/>
      <c r="J9" s="145"/>
    </row>
    <row r="10" spans="1:11" ht="16.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1" ht="16.5" customHeight="1" x14ac:dyDescent="0.25">
      <c r="A11" s="16" t="s">
        <v>8</v>
      </c>
      <c r="B11" s="5"/>
      <c r="C11" s="5"/>
      <c r="D11" s="5"/>
      <c r="E11" s="5"/>
      <c r="F11" s="5"/>
      <c r="G11" s="5"/>
      <c r="H11" s="5"/>
      <c r="I11" s="5"/>
      <c r="J11" s="5"/>
    </row>
    <row r="12" spans="1:11" ht="16.5" customHeight="1" x14ac:dyDescent="0.2">
      <c r="A12" s="136" t="s">
        <v>661</v>
      </c>
      <c r="B12" s="136"/>
      <c r="C12" s="136"/>
      <c r="D12" s="136"/>
      <c r="E12" s="136"/>
      <c r="F12" s="136"/>
      <c r="G12" s="136"/>
      <c r="H12" s="136"/>
      <c r="I12" s="137"/>
      <c r="J12" s="137"/>
    </row>
    <row r="13" spans="1:11" ht="16.5" hidden="1" customHeight="1" x14ac:dyDescent="0.2">
      <c r="A13" s="20"/>
      <c r="B13" s="20"/>
      <c r="C13" s="20"/>
      <c r="D13" s="20"/>
      <c r="E13"/>
      <c r="F13"/>
      <c r="G13" s="20"/>
      <c r="H13"/>
      <c r="I13"/>
      <c r="J13"/>
    </row>
    <row r="14" spans="1:11" ht="18" customHeight="1" x14ac:dyDescent="0.2">
      <c r="A14" s="28" t="s">
        <v>630</v>
      </c>
      <c r="B14" s="3"/>
      <c r="C14" s="3"/>
      <c r="D14" s="3"/>
      <c r="G14" s="4"/>
      <c r="H14" s="138"/>
      <c r="I14" s="138"/>
      <c r="J14" s="138"/>
    </row>
    <row r="15" spans="1:11" ht="19.5" customHeight="1" x14ac:dyDescent="0.2">
      <c r="A15" s="134" t="s">
        <v>0</v>
      </c>
      <c r="B15" s="134" t="s">
        <v>5</v>
      </c>
      <c r="C15" s="134" t="s">
        <v>6</v>
      </c>
      <c r="D15" s="134" t="s">
        <v>7</v>
      </c>
      <c r="E15" s="134" t="s">
        <v>3</v>
      </c>
      <c r="F15" s="134" t="s">
        <v>4</v>
      </c>
      <c r="G15" s="134" t="s">
        <v>1</v>
      </c>
      <c r="H15" s="134" t="s">
        <v>631</v>
      </c>
      <c r="I15" s="134" t="s">
        <v>631</v>
      </c>
      <c r="J15" s="134" t="s">
        <v>631</v>
      </c>
    </row>
    <row r="16" spans="1:11" ht="38.25" customHeight="1" x14ac:dyDescent="0.2">
      <c r="A16" s="139"/>
      <c r="B16" s="140"/>
      <c r="C16" s="140"/>
      <c r="D16" s="140"/>
      <c r="E16" s="139"/>
      <c r="F16" s="139"/>
      <c r="G16" s="139"/>
      <c r="H16" s="135"/>
      <c r="I16" s="135"/>
      <c r="J16" s="135"/>
    </row>
    <row r="17" spans="1:29" ht="16.5" customHeight="1" x14ac:dyDescent="0.3">
      <c r="A17" s="7" t="s">
        <v>390</v>
      </c>
      <c r="B17" s="7"/>
      <c r="C17" s="7"/>
      <c r="D17" s="7" t="s">
        <v>286</v>
      </c>
      <c r="E17" s="22">
        <v>0</v>
      </c>
      <c r="F17" s="22">
        <v>23.83</v>
      </c>
      <c r="G17" s="8" t="s">
        <v>35</v>
      </c>
      <c r="H17" s="33">
        <f>L17*6%+L17</f>
        <v>85372.4</v>
      </c>
      <c r="I17" s="23"/>
      <c r="J17" s="15"/>
      <c r="L17" s="23">
        <v>80540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391</v>
      </c>
      <c r="B18" s="7"/>
      <c r="C18" s="7"/>
      <c r="D18" s="7" t="s">
        <v>286</v>
      </c>
      <c r="E18" s="22">
        <v>0</v>
      </c>
      <c r="F18" s="22">
        <v>36.46</v>
      </c>
      <c r="G18" s="8" t="s">
        <v>35</v>
      </c>
      <c r="H18" s="33">
        <f t="shared" ref="H18:H27" si="0">L18*6%+L18</f>
        <v>85372.4</v>
      </c>
      <c r="I18" s="23"/>
      <c r="J18" s="15"/>
      <c r="L18" s="23">
        <v>80540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392</v>
      </c>
      <c r="B19" s="7"/>
      <c r="C19" s="7"/>
      <c r="D19" s="7" t="s">
        <v>285</v>
      </c>
      <c r="E19" s="22">
        <v>0</v>
      </c>
      <c r="F19" s="22">
        <v>27.14</v>
      </c>
      <c r="G19" s="8" t="s">
        <v>35</v>
      </c>
      <c r="H19" s="33">
        <f t="shared" si="0"/>
        <v>84365.4</v>
      </c>
      <c r="I19" s="23"/>
      <c r="J19" s="15"/>
      <c r="L19" s="23">
        <v>79590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393</v>
      </c>
      <c r="B20" s="7"/>
      <c r="C20" s="7"/>
      <c r="D20" s="7" t="s">
        <v>285</v>
      </c>
      <c r="E20" s="22">
        <v>0</v>
      </c>
      <c r="F20" s="22">
        <v>32.299999999999997</v>
      </c>
      <c r="G20" s="8" t="s">
        <v>35</v>
      </c>
      <c r="H20" s="33">
        <f t="shared" si="0"/>
        <v>84365.4</v>
      </c>
      <c r="I20" s="23"/>
      <c r="J20" s="15"/>
      <c r="L20" s="23">
        <v>79590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394</v>
      </c>
      <c r="B21" s="7"/>
      <c r="C21" s="7"/>
      <c r="D21" s="7" t="s">
        <v>285</v>
      </c>
      <c r="E21" s="22">
        <v>0</v>
      </c>
      <c r="F21" s="22">
        <v>42.34</v>
      </c>
      <c r="G21" s="8" t="s">
        <v>35</v>
      </c>
      <c r="H21" s="33">
        <f t="shared" si="0"/>
        <v>84365.4</v>
      </c>
      <c r="I21" s="23"/>
      <c r="J21" s="15"/>
      <c r="L21" s="23">
        <v>79590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395</v>
      </c>
      <c r="B22" s="7"/>
      <c r="C22" s="7"/>
      <c r="D22" s="7" t="s">
        <v>286</v>
      </c>
      <c r="E22" s="22">
        <v>0</v>
      </c>
      <c r="F22" s="22">
        <v>26.4</v>
      </c>
      <c r="G22" s="8" t="s">
        <v>35</v>
      </c>
      <c r="H22" s="33">
        <f t="shared" si="0"/>
        <v>86485.4</v>
      </c>
      <c r="I22" s="23"/>
      <c r="J22" s="15"/>
      <c r="L22" s="23">
        <v>81590</v>
      </c>
      <c r="V22" s="10"/>
      <c r="W22" s="11"/>
      <c r="X22" s="11"/>
      <c r="Y22" s="11"/>
      <c r="Z22" s="11"/>
      <c r="AA22" s="11"/>
      <c r="AB22" s="11"/>
      <c r="AC22" s="10"/>
    </row>
    <row r="23" spans="1:29" ht="16.5" customHeight="1" x14ac:dyDescent="0.3">
      <c r="A23" s="7" t="s">
        <v>396</v>
      </c>
      <c r="B23" s="7"/>
      <c r="C23" s="7"/>
      <c r="D23" s="7" t="s">
        <v>286</v>
      </c>
      <c r="E23" s="22">
        <v>0</v>
      </c>
      <c r="F23" s="22">
        <v>26.97</v>
      </c>
      <c r="G23" s="8" t="s">
        <v>35</v>
      </c>
      <c r="H23" s="33">
        <f t="shared" si="0"/>
        <v>86485.4</v>
      </c>
      <c r="I23" s="23"/>
      <c r="J23" s="15"/>
      <c r="L23" s="23">
        <v>81590</v>
      </c>
      <c r="V23" s="10"/>
      <c r="W23" s="11"/>
      <c r="X23" s="11"/>
      <c r="Y23" s="11"/>
      <c r="Z23" s="11"/>
      <c r="AA23" s="11"/>
      <c r="AB23" s="11"/>
      <c r="AC23" s="10"/>
    </row>
    <row r="24" spans="1:29" ht="16.5" customHeight="1" x14ac:dyDescent="0.3">
      <c r="A24" s="7" t="s">
        <v>397</v>
      </c>
      <c r="B24" s="7"/>
      <c r="C24" s="7"/>
      <c r="D24" s="7" t="s">
        <v>286</v>
      </c>
      <c r="E24" s="22">
        <v>0</v>
      </c>
      <c r="F24" s="22">
        <v>41.48</v>
      </c>
      <c r="G24" s="8" t="s">
        <v>35</v>
      </c>
      <c r="H24" s="33">
        <f t="shared" si="0"/>
        <v>86485.4</v>
      </c>
      <c r="I24" s="23"/>
      <c r="J24" s="15"/>
      <c r="L24" s="23">
        <v>81590</v>
      </c>
      <c r="V24" s="10"/>
      <c r="W24" s="11"/>
      <c r="X24" s="11"/>
      <c r="Y24" s="11"/>
      <c r="Z24" s="11"/>
      <c r="AA24" s="11"/>
      <c r="AB24" s="11"/>
      <c r="AC24" s="10"/>
    </row>
    <row r="25" spans="1:29" ht="16.5" customHeight="1" x14ac:dyDescent="0.3">
      <c r="A25" s="7" t="s">
        <v>398</v>
      </c>
      <c r="B25" s="7"/>
      <c r="C25" s="7"/>
      <c r="D25" s="7">
        <v>30245</v>
      </c>
      <c r="E25" s="22">
        <v>0</v>
      </c>
      <c r="F25" s="22">
        <v>35.82</v>
      </c>
      <c r="G25" s="8" t="s">
        <v>35</v>
      </c>
      <c r="H25" s="33">
        <f t="shared" si="0"/>
        <v>88711.4</v>
      </c>
      <c r="I25" s="23"/>
      <c r="J25" s="15"/>
      <c r="L25" s="23">
        <v>83690</v>
      </c>
      <c r="V25" s="10"/>
      <c r="W25" s="11"/>
      <c r="X25" s="11"/>
      <c r="Y25" s="11"/>
      <c r="Z25" s="11"/>
      <c r="AA25" s="11"/>
      <c r="AB25" s="11"/>
      <c r="AC25" s="10"/>
    </row>
    <row r="26" spans="1:29" ht="16.5" customHeight="1" x14ac:dyDescent="0.3">
      <c r="A26" s="7" t="s">
        <v>399</v>
      </c>
      <c r="B26" s="7"/>
      <c r="C26" s="7"/>
      <c r="D26" s="7">
        <v>30245</v>
      </c>
      <c r="E26" s="22">
        <v>0</v>
      </c>
      <c r="F26" s="22">
        <v>46.51</v>
      </c>
      <c r="G26" s="8" t="s">
        <v>35</v>
      </c>
      <c r="H26" s="33">
        <f t="shared" si="0"/>
        <v>88711.4</v>
      </c>
      <c r="I26" s="23"/>
      <c r="J26" s="15"/>
      <c r="L26" s="23">
        <v>83690</v>
      </c>
      <c r="V26" s="10"/>
      <c r="W26" s="11"/>
      <c r="X26" s="11"/>
      <c r="Y26" s="11"/>
      <c r="Z26" s="11"/>
      <c r="AA26" s="11"/>
      <c r="AB26" s="11"/>
      <c r="AC26" s="10"/>
    </row>
    <row r="27" spans="1:29" ht="16.5" customHeight="1" x14ac:dyDescent="0.3">
      <c r="A27" s="7" t="s">
        <v>400</v>
      </c>
      <c r="B27" s="7"/>
      <c r="C27" s="7"/>
      <c r="D27" s="7">
        <v>30245</v>
      </c>
      <c r="E27" s="22">
        <v>0</v>
      </c>
      <c r="F27" s="22">
        <v>56.96</v>
      </c>
      <c r="G27" s="8" t="s">
        <v>35</v>
      </c>
      <c r="H27" s="33">
        <f t="shared" si="0"/>
        <v>95166.8</v>
      </c>
      <c r="I27" s="23"/>
      <c r="J27" s="15"/>
      <c r="L27" s="23">
        <v>89780</v>
      </c>
      <c r="V27" s="10"/>
      <c r="W27" s="11"/>
      <c r="X27" s="11"/>
      <c r="Y27" s="11"/>
      <c r="Z27" s="11"/>
      <c r="AA27" s="11"/>
      <c r="AB27" s="11"/>
      <c r="AC27" s="10"/>
    </row>
    <row r="28" spans="1:29" ht="18.75" x14ac:dyDescent="0.2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29" ht="18.75" customHeight="1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</row>
    <row r="30" spans="1:29" ht="22.5" customHeight="1" x14ac:dyDescent="0.2">
      <c r="A30" s="129" t="s">
        <v>56</v>
      </c>
      <c r="B30" s="129"/>
      <c r="C30" s="129"/>
      <c r="D30" s="129"/>
      <c r="E30" s="129"/>
      <c r="F30" s="129"/>
      <c r="G30" s="129"/>
      <c r="H30" s="129"/>
      <c r="I30" s="19"/>
      <c r="J30" s="19"/>
    </row>
    <row r="31" spans="1:29" ht="24" customHeight="1" x14ac:dyDescent="0.2">
      <c r="A31" s="129" t="s">
        <v>55</v>
      </c>
      <c r="B31" s="129"/>
      <c r="C31" s="129"/>
      <c r="D31" s="129"/>
      <c r="E31" s="129"/>
      <c r="F31" s="129"/>
      <c r="G31" s="129"/>
      <c r="H31" s="129"/>
      <c r="I31" s="19"/>
      <c r="J31" s="19"/>
    </row>
    <row r="32" spans="1:29" ht="15" customHeight="1" x14ac:dyDescent="0.2">
      <c r="A32" s="130" t="s">
        <v>632</v>
      </c>
      <c r="B32" s="131"/>
      <c r="C32" s="131"/>
      <c r="D32" s="131"/>
      <c r="E32" s="131"/>
      <c r="F32" s="131"/>
      <c r="G32" s="131"/>
      <c r="H32" s="131"/>
      <c r="I32" s="19"/>
      <c r="J32" s="19"/>
    </row>
    <row r="33" spans="1:8" x14ac:dyDescent="0.2">
      <c r="A33" s="132" t="s">
        <v>633</v>
      </c>
      <c r="B33" s="133"/>
      <c r="C33" s="133"/>
      <c r="D33" s="133"/>
      <c r="E33" s="133"/>
      <c r="F33" s="133"/>
      <c r="G33" s="133"/>
      <c r="H33" s="133"/>
    </row>
    <row r="34" spans="1:8" x14ac:dyDescent="0.2">
      <c r="A34" s="132" t="s">
        <v>634</v>
      </c>
      <c r="B34" s="133"/>
      <c r="C34" s="133"/>
      <c r="D34" s="133"/>
      <c r="E34" s="133"/>
      <c r="F34" s="133"/>
      <c r="G34" s="133"/>
      <c r="H34" s="133"/>
    </row>
    <row r="35" spans="1:8" x14ac:dyDescent="0.2">
      <c r="A35" s="132" t="s">
        <v>635</v>
      </c>
      <c r="B35" s="133"/>
      <c r="C35" s="133"/>
      <c r="D35" s="133"/>
      <c r="E35" s="133"/>
      <c r="F35" s="133"/>
      <c r="G35" s="133"/>
      <c r="H35" s="133"/>
    </row>
    <row r="36" spans="1:8" x14ac:dyDescent="0.2">
      <c r="A36" s="126" t="s">
        <v>636</v>
      </c>
      <c r="B36" s="127"/>
      <c r="C36" s="127"/>
      <c r="D36" s="127"/>
      <c r="E36" s="127"/>
      <c r="F36" s="127"/>
      <c r="G36" s="127"/>
      <c r="H36" s="127"/>
    </row>
    <row r="37" spans="1:8" x14ac:dyDescent="0.2">
      <c r="A37" s="126" t="s">
        <v>637</v>
      </c>
      <c r="B37" s="127"/>
      <c r="C37" s="127"/>
      <c r="D37" s="127"/>
      <c r="E37" s="127"/>
      <c r="F37" s="127"/>
      <c r="G37" s="127"/>
      <c r="H37" s="127"/>
    </row>
    <row r="38" spans="1:8" x14ac:dyDescent="0.2">
      <c r="A38" s="126" t="s">
        <v>638</v>
      </c>
      <c r="B38" s="127"/>
      <c r="C38" s="127"/>
      <c r="D38" s="127"/>
      <c r="E38" s="127"/>
      <c r="F38" s="127"/>
      <c r="G38" s="127"/>
      <c r="H38" s="127"/>
    </row>
    <row r="39" spans="1:8" x14ac:dyDescent="0.2">
      <c r="A39" s="126" t="s">
        <v>639</v>
      </c>
      <c r="B39" s="127"/>
      <c r="C39" s="127"/>
      <c r="D39" s="127"/>
      <c r="E39" s="127"/>
      <c r="F39" s="127"/>
      <c r="G39" s="127"/>
      <c r="H39" s="127"/>
    </row>
    <row r="40" spans="1:8" x14ac:dyDescent="0.2">
      <c r="A40" s="126" t="s">
        <v>640</v>
      </c>
      <c r="B40" s="127"/>
      <c r="C40" s="127"/>
      <c r="D40" s="127"/>
      <c r="E40" s="127"/>
      <c r="F40" s="127"/>
      <c r="G40" s="127"/>
      <c r="H40" s="127"/>
    </row>
    <row r="41" spans="1:8" x14ac:dyDescent="0.2">
      <c r="A41" s="128" t="s">
        <v>641</v>
      </c>
      <c r="B41" s="128"/>
      <c r="C41" s="128"/>
      <c r="D41" s="128"/>
      <c r="E41" s="128"/>
      <c r="F41" s="128"/>
      <c r="G41" s="128"/>
      <c r="H41" s="128"/>
    </row>
    <row r="42" spans="1:8" ht="42" customHeight="1" x14ac:dyDescent="0.2">
      <c r="A42" s="128"/>
      <c r="B42" s="128"/>
      <c r="C42" s="128"/>
      <c r="D42" s="128"/>
      <c r="E42" s="128"/>
      <c r="F42" s="128"/>
      <c r="G42" s="128"/>
      <c r="H42" s="128"/>
    </row>
  </sheetData>
  <sheetProtection algorithmName="SHA-512" hashValue="X3Eb+dp/mbCt+jzOaeqAAgkCMuA8r5QUlSrIB0N6U23vi8F9pVLQwPHf1dbyLITYerZNQOVqqQr3DIWwIjE42A==" saltValue="jY/+cghAvDJvSvhd1quCIQ==" spinCount="100000" sheet="1" objects="1" scenarios="1"/>
  <mergeCells count="31">
    <mergeCell ref="A40:H40"/>
    <mergeCell ref="A41:H42"/>
    <mergeCell ref="A35:H35"/>
    <mergeCell ref="A36:H36"/>
    <mergeCell ref="A37:H37"/>
    <mergeCell ref="A38:H38"/>
    <mergeCell ref="A39:H39"/>
    <mergeCell ref="A30:H30"/>
    <mergeCell ref="A31:H31"/>
    <mergeCell ref="A32:H32"/>
    <mergeCell ref="A33:H33"/>
    <mergeCell ref="A34:H34"/>
    <mergeCell ref="A8:J8"/>
    <mergeCell ref="H2:J2"/>
    <mergeCell ref="H3:J3"/>
    <mergeCell ref="H4:J4"/>
    <mergeCell ref="H5:J5"/>
    <mergeCell ref="H6:J6"/>
    <mergeCell ref="A9:J9"/>
    <mergeCell ref="A12:J12"/>
    <mergeCell ref="H14:J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</mergeCells>
  <hyperlinks>
    <hyperlink ref="A11" location="Главная!A1" display="На Главную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/>
  <dimension ref="A1:AC40"/>
  <sheetViews>
    <sheetView view="pageBreakPreview" topLeftCell="A4" zoomScale="90" zoomScaleNormal="85" zoomScaleSheetLayoutView="90" workbookViewId="0">
      <selection activeCell="L4" sqref="L1:L1048576"/>
    </sheetView>
  </sheetViews>
  <sheetFormatPr defaultColWidth="10.6640625" defaultRowHeight="15" x14ac:dyDescent="0.2"/>
  <cols>
    <col min="1" max="1" width="67.5" style="21" customWidth="1"/>
    <col min="2" max="2" width="17.6640625" style="21" customWidth="1"/>
    <col min="3" max="3" width="21.1640625" style="21" customWidth="1"/>
    <col min="4" max="4" width="17.5" style="21" customWidth="1"/>
    <col min="5" max="6" width="14.5" style="21" hidden="1" customWidth="1"/>
    <col min="7" max="7" width="8.5" style="21" customWidth="1"/>
    <col min="8" max="8" width="18.33203125" style="21" customWidth="1"/>
    <col min="9" max="10" width="18" style="21" hidden="1" customWidth="1"/>
    <col min="11" max="11" width="9.33203125" style="21"/>
    <col min="12" max="12" width="19.5" style="21" hidden="1" customWidth="1"/>
    <col min="13" max="20" width="9.33203125" style="21"/>
    <col min="21" max="21" width="9.5" style="21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3" customWidth="1"/>
    <col min="29" max="29" width="11.83203125" style="13" customWidth="1"/>
    <col min="30" max="16384" width="10.6640625" style="21"/>
  </cols>
  <sheetData>
    <row r="1" spans="1:11" x14ac:dyDescent="0.2">
      <c r="E1" s="1"/>
    </row>
    <row r="2" spans="1:11" ht="18.75" customHeight="1" x14ac:dyDescent="0.2">
      <c r="A2" s="3"/>
      <c r="B2" s="3"/>
      <c r="C2" s="3"/>
      <c r="D2" s="3"/>
      <c r="E2" s="3"/>
      <c r="F2" s="3"/>
      <c r="G2" s="4"/>
      <c r="H2" s="141"/>
      <c r="I2" s="141"/>
      <c r="J2" s="141"/>
    </row>
    <row r="3" spans="1:11" ht="18" customHeight="1" x14ac:dyDescent="0.2">
      <c r="A3" s="3"/>
      <c r="B3" s="3"/>
      <c r="C3" s="3"/>
      <c r="D3" s="3"/>
      <c r="E3" s="3"/>
      <c r="F3" s="3"/>
      <c r="G3" s="4"/>
      <c r="H3" s="141"/>
      <c r="I3" s="141"/>
      <c r="J3" s="141"/>
    </row>
    <row r="4" spans="1:11" ht="18" customHeight="1" x14ac:dyDescent="0.2">
      <c r="A4" s="3"/>
      <c r="B4" s="3"/>
      <c r="C4" s="3"/>
      <c r="D4" s="3"/>
      <c r="E4" s="3"/>
      <c r="F4" s="3"/>
      <c r="G4" s="4"/>
      <c r="H4" s="141"/>
      <c r="I4" s="141"/>
      <c r="J4" s="141"/>
    </row>
    <row r="5" spans="1:11" ht="19.5" customHeight="1" x14ac:dyDescent="0.2">
      <c r="A5" s="3"/>
      <c r="B5" s="3"/>
      <c r="C5" s="3"/>
      <c r="D5" s="3"/>
      <c r="E5" s="3"/>
      <c r="F5" s="3"/>
      <c r="G5" s="4"/>
      <c r="H5" s="142"/>
      <c r="I5" s="142"/>
      <c r="J5" s="142"/>
    </row>
    <row r="6" spans="1:11" ht="19.5" customHeight="1" x14ac:dyDescent="0.2">
      <c r="A6" s="3"/>
      <c r="B6" s="3"/>
      <c r="C6" s="3"/>
      <c r="D6" s="3"/>
      <c r="E6" s="3"/>
      <c r="F6" s="3"/>
      <c r="G6" s="4"/>
      <c r="H6" s="142"/>
      <c r="I6" s="142"/>
      <c r="J6" s="142"/>
      <c r="K6" s="1"/>
    </row>
    <row r="7" spans="1:11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11" ht="18.75" customHeight="1" x14ac:dyDescent="0.2">
      <c r="A8" s="145"/>
      <c r="B8" s="145"/>
      <c r="C8" s="145"/>
      <c r="D8" s="145"/>
      <c r="E8" s="145"/>
      <c r="F8" s="145"/>
      <c r="G8" s="145"/>
      <c r="H8" s="145"/>
      <c r="I8" s="145"/>
      <c r="J8" s="145"/>
    </row>
    <row r="9" spans="1:11" ht="18.75" customHeight="1" x14ac:dyDescent="0.2">
      <c r="A9" s="145"/>
      <c r="B9" s="145"/>
      <c r="C9" s="145"/>
      <c r="D9" s="145"/>
      <c r="E9" s="145"/>
      <c r="F9" s="145"/>
      <c r="G9" s="145"/>
      <c r="H9" s="145"/>
      <c r="I9" s="145"/>
      <c r="J9" s="145"/>
    </row>
    <row r="10" spans="1:11" ht="16.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1" ht="16.5" customHeight="1" x14ac:dyDescent="0.25">
      <c r="A11" s="16" t="s">
        <v>8</v>
      </c>
      <c r="B11" s="5"/>
      <c r="C11" s="5"/>
      <c r="D11" s="5"/>
      <c r="E11" s="5"/>
      <c r="F11" s="5"/>
      <c r="G11" s="5"/>
      <c r="H11" s="5"/>
      <c r="I11" s="5"/>
      <c r="J11" s="5"/>
    </row>
    <row r="12" spans="1:11" ht="16.5" customHeight="1" x14ac:dyDescent="0.2">
      <c r="A12" s="136" t="s">
        <v>662</v>
      </c>
      <c r="B12" s="136"/>
      <c r="C12" s="136"/>
      <c r="D12" s="136"/>
      <c r="E12" s="136"/>
      <c r="F12" s="136"/>
      <c r="G12" s="136"/>
      <c r="H12" s="136"/>
      <c r="I12" s="137"/>
      <c r="J12" s="137"/>
    </row>
    <row r="13" spans="1:11" ht="16.5" hidden="1" customHeight="1" x14ac:dyDescent="0.2">
      <c r="A13" s="20"/>
      <c r="B13" s="20"/>
      <c r="C13" s="20"/>
      <c r="D13" s="20"/>
      <c r="E13"/>
      <c r="F13"/>
      <c r="G13" s="20"/>
      <c r="H13"/>
      <c r="I13"/>
      <c r="J13"/>
    </row>
    <row r="14" spans="1:11" ht="18" customHeight="1" x14ac:dyDescent="0.2">
      <c r="A14" s="28" t="s">
        <v>630</v>
      </c>
      <c r="B14" s="3"/>
      <c r="C14" s="3"/>
      <c r="D14" s="3"/>
      <c r="G14" s="4"/>
      <c r="H14" s="138"/>
      <c r="I14" s="138"/>
      <c r="J14" s="138"/>
    </row>
    <row r="15" spans="1:11" ht="19.5" customHeight="1" x14ac:dyDescent="0.2">
      <c r="A15" s="134" t="s">
        <v>0</v>
      </c>
      <c r="B15" s="134" t="s">
        <v>5</v>
      </c>
      <c r="C15" s="134" t="s">
        <v>6</v>
      </c>
      <c r="D15" s="134" t="s">
        <v>7</v>
      </c>
      <c r="E15" s="134" t="s">
        <v>3</v>
      </c>
      <c r="F15" s="134" t="s">
        <v>4</v>
      </c>
      <c r="G15" s="134" t="s">
        <v>1</v>
      </c>
      <c r="H15" s="134" t="s">
        <v>631</v>
      </c>
      <c r="I15" s="134" t="s">
        <v>631</v>
      </c>
      <c r="J15" s="134" t="s">
        <v>631</v>
      </c>
    </row>
    <row r="16" spans="1:11" ht="38.25" customHeight="1" x14ac:dyDescent="0.2">
      <c r="A16" s="139"/>
      <c r="B16" s="140"/>
      <c r="C16" s="140"/>
      <c r="D16" s="140"/>
      <c r="E16" s="139"/>
      <c r="F16" s="139"/>
      <c r="G16" s="139"/>
      <c r="H16" s="135"/>
      <c r="I16" s="135"/>
      <c r="J16" s="135"/>
    </row>
    <row r="17" spans="1:29" ht="16.5" customHeight="1" x14ac:dyDescent="0.3">
      <c r="A17" s="7" t="s">
        <v>401</v>
      </c>
      <c r="B17" s="7"/>
      <c r="C17" s="7"/>
      <c r="D17" s="7">
        <v>10704</v>
      </c>
      <c r="E17" s="22">
        <v>475</v>
      </c>
      <c r="F17" s="22">
        <v>39.49</v>
      </c>
      <c r="G17" s="8" t="s">
        <v>35</v>
      </c>
      <c r="H17" s="33">
        <f>L17*6%+L17</f>
        <v>75132.800000000003</v>
      </c>
      <c r="I17" s="23"/>
      <c r="J17" s="15"/>
      <c r="L17" s="23">
        <v>70880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402</v>
      </c>
      <c r="B18" s="7"/>
      <c r="C18" s="7"/>
      <c r="D18" s="7">
        <v>10704</v>
      </c>
      <c r="E18" s="22">
        <v>0</v>
      </c>
      <c r="F18" s="22">
        <v>45.9</v>
      </c>
      <c r="G18" s="8" t="s">
        <v>35</v>
      </c>
      <c r="H18" s="33">
        <f t="shared" ref="H18:H25" si="0">L18*6%+L18</f>
        <v>75132.800000000003</v>
      </c>
      <c r="I18" s="23"/>
      <c r="J18" s="15"/>
      <c r="L18" s="23">
        <v>70880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403</v>
      </c>
      <c r="B19" s="7"/>
      <c r="C19" s="7"/>
      <c r="D19" s="7">
        <v>10704</v>
      </c>
      <c r="E19" s="22">
        <v>625</v>
      </c>
      <c r="F19" s="22">
        <v>52.26</v>
      </c>
      <c r="G19" s="8" t="s">
        <v>35</v>
      </c>
      <c r="H19" s="33">
        <f t="shared" si="0"/>
        <v>75132.800000000003</v>
      </c>
      <c r="I19" s="23"/>
      <c r="J19" s="15"/>
      <c r="L19" s="23">
        <v>70880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404</v>
      </c>
      <c r="B20" s="7"/>
      <c r="C20" s="7"/>
      <c r="D20" s="7">
        <v>10704</v>
      </c>
      <c r="E20" s="22">
        <v>0</v>
      </c>
      <c r="F20" s="22">
        <v>64.83</v>
      </c>
      <c r="G20" s="8" t="s">
        <v>35</v>
      </c>
      <c r="H20" s="33">
        <f t="shared" si="0"/>
        <v>75684</v>
      </c>
      <c r="I20" s="23"/>
      <c r="J20" s="15"/>
      <c r="L20" s="23">
        <v>71400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405</v>
      </c>
      <c r="B21" s="7"/>
      <c r="C21" s="7"/>
      <c r="D21" s="7">
        <v>10704</v>
      </c>
      <c r="E21" s="22">
        <v>567</v>
      </c>
      <c r="F21" s="22">
        <v>47.18</v>
      </c>
      <c r="G21" s="8" t="s">
        <v>35</v>
      </c>
      <c r="H21" s="33">
        <f t="shared" si="0"/>
        <v>75132.800000000003</v>
      </c>
      <c r="I21" s="23"/>
      <c r="J21" s="15"/>
      <c r="L21" s="23">
        <v>70880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406</v>
      </c>
      <c r="B22" s="7"/>
      <c r="C22" s="7"/>
      <c r="D22" s="7">
        <v>10704</v>
      </c>
      <c r="E22" s="22">
        <v>751</v>
      </c>
      <c r="F22" s="22">
        <v>62.51</v>
      </c>
      <c r="G22" s="8" t="s">
        <v>35</v>
      </c>
      <c r="H22" s="33">
        <f t="shared" si="0"/>
        <v>75132.800000000003</v>
      </c>
      <c r="I22" s="23"/>
      <c r="J22" s="15"/>
      <c r="L22" s="23">
        <v>70880</v>
      </c>
      <c r="V22" s="10"/>
      <c r="W22" s="11"/>
      <c r="X22" s="11"/>
      <c r="Y22" s="11"/>
      <c r="Z22" s="11"/>
      <c r="AA22" s="11"/>
      <c r="AB22" s="11"/>
      <c r="AC22" s="10"/>
    </row>
    <row r="23" spans="1:29" ht="16.5" customHeight="1" x14ac:dyDescent="0.3">
      <c r="A23" s="7" t="s">
        <v>407</v>
      </c>
      <c r="B23" s="7"/>
      <c r="C23" s="7"/>
      <c r="D23" s="7">
        <v>10704</v>
      </c>
      <c r="E23" s="22">
        <v>0</v>
      </c>
      <c r="F23" s="22">
        <v>70.099999999999994</v>
      </c>
      <c r="G23" s="8" t="s">
        <v>35</v>
      </c>
      <c r="H23" s="33">
        <f t="shared" si="0"/>
        <v>75132.800000000003</v>
      </c>
      <c r="I23" s="23"/>
      <c r="J23" s="15"/>
      <c r="L23" s="23">
        <v>70880</v>
      </c>
      <c r="V23" s="10"/>
      <c r="W23" s="11"/>
      <c r="X23" s="11"/>
      <c r="Y23" s="11"/>
      <c r="Z23" s="11"/>
      <c r="AA23" s="11"/>
      <c r="AB23" s="11"/>
      <c r="AC23" s="10"/>
    </row>
    <row r="24" spans="1:29" ht="16.5" customHeight="1" x14ac:dyDescent="0.3">
      <c r="A24" s="7" t="s">
        <v>408</v>
      </c>
      <c r="B24" s="7"/>
      <c r="C24" s="7"/>
      <c r="D24" s="7">
        <v>10704</v>
      </c>
      <c r="E24" s="22">
        <v>0</v>
      </c>
      <c r="F24" s="22">
        <v>54.87</v>
      </c>
      <c r="G24" s="8" t="s">
        <v>35</v>
      </c>
      <c r="H24" s="33">
        <f t="shared" si="0"/>
        <v>84927.2</v>
      </c>
      <c r="I24" s="23"/>
      <c r="J24" s="15"/>
      <c r="L24" s="23">
        <v>80120</v>
      </c>
      <c r="V24" s="10"/>
      <c r="W24" s="11"/>
      <c r="X24" s="11"/>
      <c r="Y24" s="11"/>
      <c r="Z24" s="11"/>
      <c r="AA24" s="11"/>
      <c r="AB24" s="11"/>
      <c r="AC24" s="10"/>
    </row>
    <row r="25" spans="1:29" ht="16.5" customHeight="1" x14ac:dyDescent="0.3">
      <c r="A25" s="7" t="s">
        <v>409</v>
      </c>
      <c r="B25" s="7"/>
      <c r="C25" s="7"/>
      <c r="D25" s="7">
        <v>10704</v>
      </c>
      <c r="E25" s="22">
        <v>0</v>
      </c>
      <c r="F25" s="22">
        <v>102.54</v>
      </c>
      <c r="G25" s="8" t="s">
        <v>35</v>
      </c>
      <c r="H25" s="33">
        <f t="shared" si="0"/>
        <v>84927.2</v>
      </c>
      <c r="I25" s="23"/>
      <c r="J25" s="15"/>
      <c r="L25" s="23">
        <v>80120</v>
      </c>
      <c r="V25" s="10"/>
      <c r="W25" s="11"/>
      <c r="X25" s="11"/>
      <c r="Y25" s="11"/>
      <c r="Z25" s="11"/>
      <c r="AA25" s="11"/>
      <c r="AB25" s="11"/>
      <c r="AC25" s="10"/>
    </row>
    <row r="26" spans="1:29" ht="18.75" x14ac:dyDescent="0.2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29" ht="18.75" customHeight="1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</row>
    <row r="28" spans="1:29" ht="26.25" customHeight="1" x14ac:dyDescent="0.2">
      <c r="A28" s="129" t="s">
        <v>56</v>
      </c>
      <c r="B28" s="129"/>
      <c r="C28" s="129"/>
      <c r="D28" s="129"/>
      <c r="E28" s="129"/>
      <c r="F28" s="129"/>
      <c r="G28" s="129"/>
      <c r="H28" s="129"/>
      <c r="I28" s="19"/>
      <c r="J28" s="19"/>
    </row>
    <row r="29" spans="1:29" ht="27" customHeight="1" x14ac:dyDescent="0.2">
      <c r="A29" s="129" t="s">
        <v>55</v>
      </c>
      <c r="B29" s="129"/>
      <c r="C29" s="129"/>
      <c r="D29" s="129"/>
      <c r="E29" s="129"/>
      <c r="F29" s="129"/>
      <c r="G29" s="129"/>
      <c r="H29" s="129"/>
      <c r="I29" s="19"/>
      <c r="J29" s="19"/>
    </row>
    <row r="30" spans="1:29" ht="15" customHeight="1" x14ac:dyDescent="0.2">
      <c r="A30" s="130" t="s">
        <v>632</v>
      </c>
      <c r="B30" s="131"/>
      <c r="C30" s="131"/>
      <c r="D30" s="131"/>
      <c r="E30" s="131"/>
      <c r="F30" s="131"/>
      <c r="G30" s="131"/>
      <c r="H30" s="131"/>
      <c r="I30" s="19"/>
      <c r="J30" s="19"/>
    </row>
    <row r="31" spans="1:29" x14ac:dyDescent="0.2">
      <c r="A31" s="132" t="s">
        <v>633</v>
      </c>
      <c r="B31" s="133"/>
      <c r="C31" s="133"/>
      <c r="D31" s="133"/>
      <c r="E31" s="133"/>
      <c r="F31" s="133"/>
      <c r="G31" s="133"/>
      <c r="H31" s="133"/>
    </row>
    <row r="32" spans="1:29" x14ac:dyDescent="0.2">
      <c r="A32" s="132" t="s">
        <v>634</v>
      </c>
      <c r="B32" s="133"/>
      <c r="C32" s="133"/>
      <c r="D32" s="133"/>
      <c r="E32" s="133"/>
      <c r="F32" s="133"/>
      <c r="G32" s="133"/>
      <c r="H32" s="133"/>
    </row>
    <row r="33" spans="1:8" x14ac:dyDescent="0.2">
      <c r="A33" s="132" t="s">
        <v>635</v>
      </c>
      <c r="B33" s="133"/>
      <c r="C33" s="133"/>
      <c r="D33" s="133"/>
      <c r="E33" s="133"/>
      <c r="F33" s="133"/>
      <c r="G33" s="133"/>
      <c r="H33" s="133"/>
    </row>
    <row r="34" spans="1:8" x14ac:dyDescent="0.2">
      <c r="A34" s="126" t="s">
        <v>636</v>
      </c>
      <c r="B34" s="127"/>
      <c r="C34" s="127"/>
      <c r="D34" s="127"/>
      <c r="E34" s="127"/>
      <c r="F34" s="127"/>
      <c r="G34" s="127"/>
      <c r="H34" s="127"/>
    </row>
    <row r="35" spans="1:8" x14ac:dyDescent="0.2">
      <c r="A35" s="126" t="s">
        <v>637</v>
      </c>
      <c r="B35" s="127"/>
      <c r="C35" s="127"/>
      <c r="D35" s="127"/>
      <c r="E35" s="127"/>
      <c r="F35" s="127"/>
      <c r="G35" s="127"/>
      <c r="H35" s="127"/>
    </row>
    <row r="36" spans="1:8" x14ac:dyDescent="0.2">
      <c r="A36" s="126" t="s">
        <v>638</v>
      </c>
      <c r="B36" s="127"/>
      <c r="C36" s="127"/>
      <c r="D36" s="127"/>
      <c r="E36" s="127"/>
      <c r="F36" s="127"/>
      <c r="G36" s="127"/>
      <c r="H36" s="127"/>
    </row>
    <row r="37" spans="1:8" x14ac:dyDescent="0.2">
      <c r="A37" s="126" t="s">
        <v>639</v>
      </c>
      <c r="B37" s="127"/>
      <c r="C37" s="127"/>
      <c r="D37" s="127"/>
      <c r="E37" s="127"/>
      <c r="F37" s="127"/>
      <c r="G37" s="127"/>
      <c r="H37" s="127"/>
    </row>
    <row r="38" spans="1:8" x14ac:dyDescent="0.2">
      <c r="A38" s="126" t="s">
        <v>640</v>
      </c>
      <c r="B38" s="127"/>
      <c r="C38" s="127"/>
      <c r="D38" s="127"/>
      <c r="E38" s="127"/>
      <c r="F38" s="127"/>
      <c r="G38" s="127"/>
      <c r="H38" s="127"/>
    </row>
    <row r="39" spans="1:8" x14ac:dyDescent="0.2">
      <c r="A39" s="128" t="s">
        <v>641</v>
      </c>
      <c r="B39" s="128"/>
      <c r="C39" s="128"/>
      <c r="D39" s="128"/>
      <c r="E39" s="128"/>
      <c r="F39" s="128"/>
      <c r="G39" s="128"/>
      <c r="H39" s="128"/>
    </row>
    <row r="40" spans="1:8" ht="38.25" customHeight="1" x14ac:dyDescent="0.2">
      <c r="A40" s="128"/>
      <c r="B40" s="128"/>
      <c r="C40" s="128"/>
      <c r="D40" s="128"/>
      <c r="E40" s="128"/>
      <c r="F40" s="128"/>
      <c r="G40" s="128"/>
      <c r="H40" s="128"/>
    </row>
  </sheetData>
  <sheetProtection algorithmName="SHA-512" hashValue="jASGPcnXQQmgcUkRkBU0ncEtmZRQwQC1QCmBejOSCl3KSQLX1YS3nGwN5YJ/5bZvgn14iOu7NILQ8nzqdvuMIQ==" saltValue="J72rbCp1H8eFuF8cfSosEQ==" spinCount="100000" sheet="1" objects="1" scenarios="1"/>
  <mergeCells count="31">
    <mergeCell ref="A38:H38"/>
    <mergeCell ref="A39:H40"/>
    <mergeCell ref="A33:H33"/>
    <mergeCell ref="A34:H34"/>
    <mergeCell ref="A35:H35"/>
    <mergeCell ref="A36:H36"/>
    <mergeCell ref="A37:H37"/>
    <mergeCell ref="A28:H28"/>
    <mergeCell ref="A29:H29"/>
    <mergeCell ref="A30:H30"/>
    <mergeCell ref="A31:H31"/>
    <mergeCell ref="A32:H32"/>
    <mergeCell ref="A8:J8"/>
    <mergeCell ref="H2:J2"/>
    <mergeCell ref="H3:J3"/>
    <mergeCell ref="H4:J4"/>
    <mergeCell ref="H5:J5"/>
    <mergeCell ref="H6:J6"/>
    <mergeCell ref="A9:J9"/>
    <mergeCell ref="A12:J12"/>
    <mergeCell ref="H14:J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</mergeCells>
  <hyperlinks>
    <hyperlink ref="A11" location="Главная!A1" display="На Главную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/>
  <dimension ref="A1:AE147"/>
  <sheetViews>
    <sheetView view="pageBreakPreview" zoomScale="60" zoomScaleNormal="85" workbookViewId="0">
      <selection activeCell="L59" sqref="L1:L1048576"/>
    </sheetView>
  </sheetViews>
  <sheetFormatPr defaultColWidth="10.6640625" defaultRowHeight="15" x14ac:dyDescent="0.2"/>
  <cols>
    <col min="1" max="1" width="67.5" style="21" customWidth="1"/>
    <col min="2" max="2" width="17.6640625" style="21" customWidth="1"/>
    <col min="3" max="3" width="21.1640625" style="21" customWidth="1"/>
    <col min="4" max="4" width="17.5" style="21" customWidth="1"/>
    <col min="5" max="6" width="14.5" style="21" hidden="1" customWidth="1"/>
    <col min="7" max="7" width="8.5" style="21" customWidth="1"/>
    <col min="8" max="8" width="18.33203125" style="21" customWidth="1"/>
    <col min="9" max="10" width="18" style="21" hidden="1" customWidth="1"/>
    <col min="11" max="11" width="9.33203125" style="21"/>
    <col min="12" max="12" width="18.33203125" style="21" hidden="1" customWidth="1"/>
    <col min="13" max="20" width="9.33203125" style="21"/>
    <col min="21" max="21" width="9.5" style="21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3" customWidth="1"/>
    <col min="29" max="29" width="11.83203125" style="13" customWidth="1"/>
    <col min="30" max="16384" width="10.6640625" style="21"/>
  </cols>
  <sheetData>
    <row r="1" spans="1:11" x14ac:dyDescent="0.2">
      <c r="E1" s="1"/>
    </row>
    <row r="2" spans="1:11" ht="18.75" customHeight="1" x14ac:dyDescent="0.2">
      <c r="A2" s="3"/>
      <c r="B2" s="3"/>
      <c r="C2" s="3"/>
      <c r="D2" s="3"/>
      <c r="E2" s="3"/>
      <c r="F2" s="3"/>
      <c r="G2" s="4"/>
      <c r="H2" s="141"/>
      <c r="I2" s="141"/>
      <c r="J2" s="141"/>
    </row>
    <row r="3" spans="1:11" ht="18" customHeight="1" x14ac:dyDescent="0.2">
      <c r="A3" s="3"/>
      <c r="B3" s="3"/>
      <c r="C3" s="3"/>
      <c r="D3" s="3"/>
      <c r="E3" s="3"/>
      <c r="F3" s="3"/>
      <c r="G3" s="4"/>
      <c r="H3" s="141"/>
      <c r="I3" s="141"/>
      <c r="J3" s="141"/>
    </row>
    <row r="4" spans="1:11" ht="18" customHeight="1" x14ac:dyDescent="0.2">
      <c r="A4" s="3"/>
      <c r="B4" s="3"/>
      <c r="C4" s="3"/>
      <c r="D4" s="3"/>
      <c r="E4" s="3"/>
      <c r="F4" s="3"/>
      <c r="G4" s="4"/>
      <c r="H4" s="141"/>
      <c r="I4" s="141"/>
      <c r="J4" s="141"/>
    </row>
    <row r="5" spans="1:11" ht="19.5" customHeight="1" x14ac:dyDescent="0.2">
      <c r="A5" s="3"/>
      <c r="B5" s="3"/>
      <c r="C5" s="3"/>
      <c r="D5" s="3"/>
      <c r="E5" s="3"/>
      <c r="F5" s="3"/>
      <c r="G5" s="4"/>
      <c r="H5" s="142"/>
      <c r="I5" s="142"/>
      <c r="J5" s="142"/>
    </row>
    <row r="6" spans="1:11" ht="19.5" customHeight="1" x14ac:dyDescent="0.2">
      <c r="A6" s="3"/>
      <c r="B6" s="3"/>
      <c r="C6" s="3"/>
      <c r="D6" s="3"/>
      <c r="E6" s="3"/>
      <c r="F6" s="3"/>
      <c r="G6" s="4"/>
      <c r="H6" s="142"/>
      <c r="I6" s="142"/>
      <c r="J6" s="142"/>
      <c r="K6" s="1"/>
    </row>
    <row r="7" spans="1:11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11" ht="18.75" customHeight="1" x14ac:dyDescent="0.2">
      <c r="A8" s="129" t="s">
        <v>56</v>
      </c>
      <c r="B8" s="129"/>
      <c r="C8" s="129"/>
      <c r="D8" s="129"/>
      <c r="E8" s="129"/>
      <c r="F8" s="129"/>
      <c r="G8" s="129"/>
      <c r="H8" s="129"/>
      <c r="I8" s="129"/>
      <c r="J8" s="129"/>
    </row>
    <row r="9" spans="1:11" ht="18.75" customHeight="1" x14ac:dyDescent="0.2">
      <c r="A9" s="129" t="s">
        <v>55</v>
      </c>
      <c r="B9" s="129"/>
      <c r="C9" s="129"/>
      <c r="D9" s="129"/>
      <c r="E9" s="129"/>
      <c r="F9" s="129"/>
      <c r="G9" s="129"/>
      <c r="H9" s="129"/>
      <c r="I9" s="129"/>
      <c r="J9" s="129"/>
    </row>
    <row r="10" spans="1:11" ht="16.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1" ht="16.5" customHeight="1" x14ac:dyDescent="0.25">
      <c r="A11" s="16" t="s">
        <v>8</v>
      </c>
      <c r="B11" s="5"/>
      <c r="C11" s="5"/>
      <c r="D11" s="5"/>
      <c r="E11" s="5"/>
      <c r="F11" s="5"/>
      <c r="G11" s="5"/>
      <c r="H11" s="5"/>
      <c r="I11" s="5"/>
      <c r="J11" s="5"/>
    </row>
    <row r="12" spans="1:11" ht="16.5" customHeight="1" x14ac:dyDescent="0.2">
      <c r="A12" s="136" t="s">
        <v>663</v>
      </c>
      <c r="B12" s="136"/>
      <c r="C12" s="136"/>
      <c r="D12" s="136"/>
      <c r="E12" s="136"/>
      <c r="F12" s="136"/>
      <c r="G12" s="136"/>
      <c r="H12" s="136"/>
      <c r="I12" s="137"/>
      <c r="J12" s="137"/>
    </row>
    <row r="13" spans="1:11" ht="16.5" hidden="1" customHeight="1" x14ac:dyDescent="0.2">
      <c r="A13" s="20"/>
      <c r="B13" s="20"/>
      <c r="C13" s="20"/>
      <c r="D13" s="20"/>
      <c r="E13"/>
      <c r="F13"/>
      <c r="G13" s="20"/>
      <c r="H13"/>
      <c r="I13"/>
      <c r="J13"/>
    </row>
    <row r="14" spans="1:11" ht="18" customHeight="1" x14ac:dyDescent="0.2">
      <c r="A14" s="28" t="s">
        <v>630</v>
      </c>
      <c r="B14" s="3"/>
      <c r="C14" s="3"/>
      <c r="D14" s="3"/>
      <c r="G14" s="4"/>
      <c r="H14" s="138"/>
      <c r="I14" s="138"/>
      <c r="J14" s="138"/>
    </row>
    <row r="15" spans="1:11" ht="19.5" customHeight="1" x14ac:dyDescent="0.2">
      <c r="A15" s="134" t="s">
        <v>0</v>
      </c>
      <c r="B15" s="134" t="s">
        <v>5</v>
      </c>
      <c r="C15" s="134" t="s">
        <v>6</v>
      </c>
      <c r="D15" s="134" t="s">
        <v>7</v>
      </c>
      <c r="E15" s="134" t="s">
        <v>3</v>
      </c>
      <c r="F15" s="134" t="s">
        <v>4</v>
      </c>
      <c r="G15" s="134" t="s">
        <v>1</v>
      </c>
      <c r="H15" s="134" t="s">
        <v>631</v>
      </c>
      <c r="I15" s="134" t="s">
        <v>631</v>
      </c>
      <c r="J15" s="134" t="s">
        <v>631</v>
      </c>
    </row>
    <row r="16" spans="1:11" ht="38.25" customHeight="1" x14ac:dyDescent="0.2">
      <c r="A16" s="139"/>
      <c r="B16" s="140"/>
      <c r="C16" s="140"/>
      <c r="D16" s="140"/>
      <c r="E16" s="139"/>
      <c r="F16" s="139"/>
      <c r="G16" s="139"/>
      <c r="H16" s="135"/>
      <c r="I16" s="135"/>
      <c r="J16" s="135"/>
    </row>
    <row r="17" spans="1:29" ht="16.5" customHeight="1" x14ac:dyDescent="0.3">
      <c r="A17" s="7" t="s">
        <v>410</v>
      </c>
      <c r="B17" s="7" t="s">
        <v>40</v>
      </c>
      <c r="C17" s="7" t="s">
        <v>64</v>
      </c>
      <c r="D17" s="7">
        <v>8509</v>
      </c>
      <c r="E17" s="22">
        <v>6.9</v>
      </c>
      <c r="F17" s="22">
        <v>1.1499999999999999</v>
      </c>
      <c r="G17" s="8" t="s">
        <v>35</v>
      </c>
      <c r="H17" s="33">
        <f>L17*6%+L17</f>
        <v>100869.6</v>
      </c>
      <c r="I17" s="23"/>
      <c r="J17" s="15"/>
      <c r="L17" s="23">
        <v>95160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667</v>
      </c>
      <c r="B18" s="7" t="s">
        <v>40</v>
      </c>
      <c r="C18" s="7" t="s">
        <v>64</v>
      </c>
      <c r="D18" s="7">
        <v>8509</v>
      </c>
      <c r="E18" s="22">
        <v>8</v>
      </c>
      <c r="F18" s="22">
        <v>1.1200000000000001</v>
      </c>
      <c r="G18" s="8" t="s">
        <v>35</v>
      </c>
      <c r="H18" s="33">
        <f t="shared" ref="H18:H81" si="0">L18*6%+L18</f>
        <v>73309.600000000006</v>
      </c>
      <c r="I18" s="23"/>
      <c r="J18" s="15"/>
      <c r="L18" s="23">
        <v>69160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668</v>
      </c>
      <c r="B19" s="7" t="s">
        <v>40</v>
      </c>
      <c r="C19" s="7" t="s">
        <v>64</v>
      </c>
      <c r="D19" s="7">
        <v>8509</v>
      </c>
      <c r="E19" s="22">
        <v>9</v>
      </c>
      <c r="F19" s="22">
        <v>1.46</v>
      </c>
      <c r="G19" s="8" t="s">
        <v>35</v>
      </c>
      <c r="H19" s="33">
        <f t="shared" si="0"/>
        <v>73309.600000000006</v>
      </c>
      <c r="I19" s="23"/>
      <c r="J19" s="15"/>
      <c r="L19" s="23">
        <v>69160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669</v>
      </c>
      <c r="B20" s="7" t="s">
        <v>40</v>
      </c>
      <c r="C20" s="7" t="s">
        <v>64</v>
      </c>
      <c r="D20" s="7">
        <v>8509</v>
      </c>
      <c r="E20" s="22">
        <v>9</v>
      </c>
      <c r="F20" s="22">
        <v>1.46</v>
      </c>
      <c r="G20" s="8" t="s">
        <v>35</v>
      </c>
      <c r="H20" s="33">
        <f t="shared" si="0"/>
        <v>74412</v>
      </c>
      <c r="I20" s="23"/>
      <c r="J20" s="15"/>
      <c r="L20" s="23">
        <v>70200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670</v>
      </c>
      <c r="B21" s="7" t="s">
        <v>40</v>
      </c>
      <c r="C21" s="7" t="s">
        <v>64</v>
      </c>
      <c r="D21" s="7">
        <v>8509</v>
      </c>
      <c r="E21" s="22">
        <v>13</v>
      </c>
      <c r="F21" s="22">
        <v>1.91</v>
      </c>
      <c r="G21" s="8" t="s">
        <v>35</v>
      </c>
      <c r="H21" s="33">
        <f t="shared" si="0"/>
        <v>73309.600000000006</v>
      </c>
      <c r="I21" s="23"/>
      <c r="J21" s="15"/>
      <c r="L21" s="23">
        <v>69160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411</v>
      </c>
      <c r="B22" s="7" t="s">
        <v>40</v>
      </c>
      <c r="C22" s="7" t="s">
        <v>64</v>
      </c>
      <c r="D22" s="7">
        <v>8509</v>
      </c>
      <c r="E22" s="22">
        <v>12</v>
      </c>
      <c r="F22" s="22">
        <v>1.6</v>
      </c>
      <c r="G22" s="8" t="s">
        <v>35</v>
      </c>
      <c r="H22" s="33">
        <f t="shared" si="0"/>
        <v>73860.800000000003</v>
      </c>
      <c r="I22" s="23"/>
      <c r="J22" s="15"/>
      <c r="L22" s="23">
        <v>69680</v>
      </c>
      <c r="V22" s="10"/>
      <c r="W22" s="11"/>
      <c r="X22" s="11"/>
      <c r="Y22" s="11"/>
      <c r="Z22" s="11"/>
      <c r="AA22" s="11"/>
      <c r="AB22" s="11"/>
      <c r="AC22" s="10"/>
    </row>
    <row r="23" spans="1:29" ht="16.5" customHeight="1" x14ac:dyDescent="0.3">
      <c r="A23" s="7" t="s">
        <v>671</v>
      </c>
      <c r="B23" s="7" t="s">
        <v>40</v>
      </c>
      <c r="C23" s="7" t="s">
        <v>64</v>
      </c>
      <c r="D23" s="7">
        <v>8509</v>
      </c>
      <c r="E23" s="22">
        <v>13.5</v>
      </c>
      <c r="F23" s="22">
        <v>2.1</v>
      </c>
      <c r="G23" s="8" t="s">
        <v>35</v>
      </c>
      <c r="H23" s="33">
        <f t="shared" si="0"/>
        <v>73309.600000000006</v>
      </c>
      <c r="I23" s="23"/>
      <c r="J23" s="15"/>
      <c r="L23" s="23">
        <v>69160</v>
      </c>
      <c r="V23" s="10"/>
      <c r="W23" s="11"/>
      <c r="X23" s="11"/>
      <c r="Y23" s="11"/>
      <c r="Z23" s="11"/>
      <c r="AA23" s="11"/>
      <c r="AB23" s="11"/>
      <c r="AC23" s="10"/>
    </row>
    <row r="24" spans="1:29" ht="16.5" customHeight="1" x14ac:dyDescent="0.3">
      <c r="A24" s="7" t="s">
        <v>672</v>
      </c>
      <c r="B24" s="7" t="s">
        <v>40</v>
      </c>
      <c r="C24" s="7" t="s">
        <v>64</v>
      </c>
      <c r="D24" s="7">
        <v>8509</v>
      </c>
      <c r="E24" s="22">
        <v>12</v>
      </c>
      <c r="F24" s="22">
        <v>1.85</v>
      </c>
      <c r="G24" s="8" t="s">
        <v>35</v>
      </c>
      <c r="H24" s="33">
        <f t="shared" si="0"/>
        <v>68900</v>
      </c>
      <c r="I24" s="23"/>
      <c r="J24" s="15"/>
      <c r="L24" s="23">
        <v>65000</v>
      </c>
      <c r="V24" s="10"/>
      <c r="W24" s="11"/>
      <c r="X24" s="11"/>
      <c r="Y24" s="11"/>
      <c r="Z24" s="11"/>
      <c r="AA24" s="11"/>
      <c r="AB24" s="11"/>
      <c r="AC24" s="10"/>
    </row>
    <row r="25" spans="1:29" ht="16.5" customHeight="1" x14ac:dyDescent="0.3">
      <c r="A25" s="7" t="s">
        <v>672</v>
      </c>
      <c r="B25" s="7" t="s">
        <v>82</v>
      </c>
      <c r="C25" s="7" t="s">
        <v>64</v>
      </c>
      <c r="D25" s="7">
        <v>8509</v>
      </c>
      <c r="E25" s="22">
        <v>22.2</v>
      </c>
      <c r="F25" s="22">
        <v>1.85</v>
      </c>
      <c r="G25" s="8" t="s">
        <v>35</v>
      </c>
      <c r="H25" s="33">
        <f t="shared" si="0"/>
        <v>68900</v>
      </c>
      <c r="I25" s="23"/>
      <c r="J25" s="15"/>
      <c r="L25" s="23">
        <v>65000</v>
      </c>
      <c r="V25" s="10"/>
      <c r="W25" s="11"/>
      <c r="X25" s="11"/>
      <c r="Y25" s="11"/>
      <c r="Z25" s="11"/>
      <c r="AA25" s="11"/>
      <c r="AB25" s="11"/>
      <c r="AC25" s="10"/>
    </row>
    <row r="26" spans="1:29" ht="16.5" customHeight="1" x14ac:dyDescent="0.3">
      <c r="A26" s="7" t="s">
        <v>673</v>
      </c>
      <c r="B26" s="7" t="s">
        <v>40</v>
      </c>
      <c r="C26" s="7" t="s">
        <v>64</v>
      </c>
      <c r="D26" s="7">
        <v>8509</v>
      </c>
      <c r="E26" s="22">
        <v>15.5</v>
      </c>
      <c r="F26" s="22">
        <v>2.42</v>
      </c>
      <c r="G26" s="8" t="s">
        <v>35</v>
      </c>
      <c r="H26" s="33">
        <f t="shared" si="0"/>
        <v>60080.800000000003</v>
      </c>
      <c r="I26" s="23"/>
      <c r="J26" s="15"/>
      <c r="L26" s="23">
        <v>56680</v>
      </c>
      <c r="V26" s="10"/>
      <c r="W26" s="11"/>
      <c r="X26" s="11"/>
      <c r="Y26" s="11"/>
      <c r="Z26" s="11"/>
      <c r="AA26" s="11"/>
      <c r="AB26" s="11"/>
      <c r="AC26" s="10"/>
    </row>
    <row r="27" spans="1:29" ht="16.5" customHeight="1" x14ac:dyDescent="0.3">
      <c r="A27" s="7" t="s">
        <v>673</v>
      </c>
      <c r="B27" s="7" t="s">
        <v>82</v>
      </c>
      <c r="C27" s="7" t="s">
        <v>64</v>
      </c>
      <c r="D27" s="7">
        <v>8509</v>
      </c>
      <c r="E27" s="22">
        <v>32</v>
      </c>
      <c r="F27" s="22">
        <v>2.42</v>
      </c>
      <c r="G27" s="8" t="s">
        <v>35</v>
      </c>
      <c r="H27" s="33">
        <f t="shared" si="0"/>
        <v>60080.800000000003</v>
      </c>
      <c r="I27" s="23"/>
      <c r="J27" s="15"/>
      <c r="L27" s="23">
        <v>56680</v>
      </c>
      <c r="V27" s="10"/>
      <c r="W27" s="11"/>
      <c r="X27" s="11"/>
      <c r="Y27" s="11"/>
      <c r="Z27" s="11"/>
      <c r="AA27" s="11"/>
      <c r="AB27" s="11"/>
      <c r="AC27" s="10"/>
    </row>
    <row r="28" spans="1:29" ht="16.5" customHeight="1" x14ac:dyDescent="0.3">
      <c r="A28" s="7" t="s">
        <v>412</v>
      </c>
      <c r="B28" s="7" t="s">
        <v>82</v>
      </c>
      <c r="C28" s="7" t="s">
        <v>64</v>
      </c>
      <c r="D28" s="7">
        <v>8509</v>
      </c>
      <c r="E28" s="22">
        <v>35.76</v>
      </c>
      <c r="F28" s="22">
        <v>2.98</v>
      </c>
      <c r="G28" s="8" t="s">
        <v>35</v>
      </c>
      <c r="H28" s="33">
        <f t="shared" si="0"/>
        <v>60080.800000000003</v>
      </c>
      <c r="I28" s="23"/>
      <c r="J28" s="15"/>
      <c r="L28" s="23">
        <v>56680</v>
      </c>
      <c r="V28" s="10"/>
      <c r="W28" s="11"/>
      <c r="X28" s="11"/>
      <c r="Y28" s="11"/>
      <c r="Z28" s="11"/>
      <c r="AA28" s="11"/>
      <c r="AB28" s="11"/>
      <c r="AC28" s="10"/>
    </row>
    <row r="29" spans="1:29" ht="16.5" customHeight="1" x14ac:dyDescent="0.3">
      <c r="A29" s="7" t="s">
        <v>413</v>
      </c>
      <c r="B29" s="7" t="s">
        <v>40</v>
      </c>
      <c r="C29" s="7" t="s">
        <v>64</v>
      </c>
      <c r="D29" s="7">
        <v>8509</v>
      </c>
      <c r="E29" s="22">
        <v>18</v>
      </c>
      <c r="F29" s="22">
        <v>2.73</v>
      </c>
      <c r="G29" s="8" t="s">
        <v>35</v>
      </c>
      <c r="H29" s="33">
        <f t="shared" si="0"/>
        <v>59529.599999999999</v>
      </c>
      <c r="I29" s="23"/>
      <c r="J29" s="15"/>
      <c r="L29" s="23">
        <v>56160</v>
      </c>
      <c r="V29" s="10"/>
      <c r="W29" s="11"/>
      <c r="X29" s="11"/>
      <c r="Y29" s="11"/>
      <c r="Z29" s="11"/>
      <c r="AA29" s="11"/>
      <c r="AB29" s="11"/>
      <c r="AC29" s="10"/>
    </row>
    <row r="30" spans="1:29" ht="16.5" customHeight="1" x14ac:dyDescent="0.3">
      <c r="A30" s="7" t="s">
        <v>413</v>
      </c>
      <c r="B30" s="7" t="s">
        <v>82</v>
      </c>
      <c r="C30" s="7" t="s">
        <v>64</v>
      </c>
      <c r="D30" s="7">
        <v>8509</v>
      </c>
      <c r="E30" s="22">
        <v>35</v>
      </c>
      <c r="F30" s="22">
        <v>2.73</v>
      </c>
      <c r="G30" s="8" t="s">
        <v>35</v>
      </c>
      <c r="H30" s="33">
        <f t="shared" si="0"/>
        <v>59529.599999999999</v>
      </c>
      <c r="I30" s="23"/>
      <c r="J30" s="15"/>
      <c r="L30" s="23">
        <v>56160</v>
      </c>
      <c r="V30" s="10"/>
      <c r="W30" s="11"/>
      <c r="X30" s="11"/>
      <c r="Y30" s="11"/>
      <c r="Z30" s="11"/>
      <c r="AA30" s="11"/>
      <c r="AB30" s="11"/>
      <c r="AC30" s="10"/>
    </row>
    <row r="31" spans="1:29" ht="16.5" customHeight="1" x14ac:dyDescent="0.3">
      <c r="A31" s="7" t="s">
        <v>414</v>
      </c>
      <c r="B31" s="7" t="s">
        <v>82</v>
      </c>
      <c r="C31" s="7" t="s">
        <v>64</v>
      </c>
      <c r="D31" s="7">
        <v>8509</v>
      </c>
      <c r="E31" s="22">
        <v>42</v>
      </c>
      <c r="F31" s="22">
        <v>3.37</v>
      </c>
      <c r="G31" s="8" t="s">
        <v>35</v>
      </c>
      <c r="H31" s="33">
        <f t="shared" si="0"/>
        <v>58978.400000000001</v>
      </c>
      <c r="I31" s="23"/>
      <c r="J31" s="15"/>
      <c r="L31" s="23">
        <v>55640</v>
      </c>
      <c r="V31" s="10"/>
      <c r="W31" s="11"/>
      <c r="X31" s="11"/>
      <c r="Y31" s="11"/>
      <c r="Z31" s="11"/>
      <c r="AA31" s="11"/>
      <c r="AB31" s="11"/>
      <c r="AC31" s="10"/>
    </row>
    <row r="32" spans="1:29" ht="16.5" customHeight="1" x14ac:dyDescent="0.3">
      <c r="A32" s="7" t="s">
        <v>674</v>
      </c>
      <c r="B32" s="7" t="s">
        <v>40</v>
      </c>
      <c r="C32" s="7" t="s">
        <v>64</v>
      </c>
      <c r="D32" s="7">
        <v>8509</v>
      </c>
      <c r="E32" s="22">
        <v>19</v>
      </c>
      <c r="F32" s="22">
        <v>3.05</v>
      </c>
      <c r="G32" s="8" t="s">
        <v>35</v>
      </c>
      <c r="H32" s="33">
        <f t="shared" si="0"/>
        <v>58427.199999999997</v>
      </c>
      <c r="I32" s="23"/>
      <c r="J32" s="15"/>
      <c r="L32" s="23">
        <v>55120</v>
      </c>
      <c r="V32" s="10"/>
      <c r="W32" s="11"/>
      <c r="X32" s="11"/>
      <c r="Y32" s="11"/>
      <c r="Z32" s="11"/>
      <c r="AA32" s="11"/>
      <c r="AB32" s="11"/>
      <c r="AC32" s="10"/>
    </row>
    <row r="33" spans="1:29" ht="16.5" customHeight="1" x14ac:dyDescent="0.3">
      <c r="A33" s="7" t="s">
        <v>674</v>
      </c>
      <c r="B33" s="7" t="s">
        <v>82</v>
      </c>
      <c r="C33" s="7" t="s">
        <v>64</v>
      </c>
      <c r="D33" s="7">
        <v>8509</v>
      </c>
      <c r="E33" s="22">
        <v>38</v>
      </c>
      <c r="F33" s="22">
        <v>3.05</v>
      </c>
      <c r="G33" s="8" t="s">
        <v>35</v>
      </c>
      <c r="H33" s="33">
        <f t="shared" si="0"/>
        <v>58427.199999999997</v>
      </c>
      <c r="I33" s="23"/>
      <c r="J33" s="15"/>
      <c r="L33" s="23">
        <v>55120</v>
      </c>
      <c r="V33" s="10"/>
      <c r="W33" s="11"/>
      <c r="X33" s="11"/>
      <c r="Y33" s="11"/>
      <c r="Z33" s="11"/>
      <c r="AA33" s="11"/>
      <c r="AB33" s="11"/>
      <c r="AC33" s="10"/>
    </row>
    <row r="34" spans="1:29" ht="16.5" customHeight="1" x14ac:dyDescent="0.3">
      <c r="A34" s="7" t="s">
        <v>675</v>
      </c>
      <c r="B34" s="7" t="s">
        <v>82</v>
      </c>
      <c r="C34" s="7" t="s">
        <v>64</v>
      </c>
      <c r="D34" s="7">
        <v>8509</v>
      </c>
      <c r="E34" s="22">
        <v>45.24</v>
      </c>
      <c r="F34" s="22">
        <v>3.77</v>
      </c>
      <c r="G34" s="8" t="s">
        <v>35</v>
      </c>
      <c r="H34" s="33">
        <f t="shared" si="0"/>
        <v>136697.60000000001</v>
      </c>
      <c r="I34" s="23"/>
      <c r="J34" s="15"/>
      <c r="L34" s="23">
        <v>128960</v>
      </c>
      <c r="V34" s="10"/>
      <c r="W34" s="11"/>
      <c r="X34" s="11"/>
      <c r="Y34" s="11"/>
      <c r="Z34" s="11"/>
      <c r="AA34" s="11"/>
      <c r="AB34" s="11"/>
      <c r="AC34" s="10"/>
    </row>
    <row r="35" spans="1:29" ht="16.5" customHeight="1" x14ac:dyDescent="0.3">
      <c r="A35" s="7" t="s">
        <v>675</v>
      </c>
      <c r="B35" s="7" t="s">
        <v>40</v>
      </c>
      <c r="C35" s="7" t="s">
        <v>64</v>
      </c>
      <c r="D35" s="7">
        <v>8509</v>
      </c>
      <c r="E35" s="22">
        <v>24</v>
      </c>
      <c r="F35" s="22">
        <v>3.77</v>
      </c>
      <c r="G35" s="8" t="s">
        <v>35</v>
      </c>
      <c r="H35" s="33">
        <f t="shared" si="0"/>
        <v>58427.199999999997</v>
      </c>
      <c r="I35" s="23"/>
      <c r="J35" s="15"/>
      <c r="L35" s="23">
        <v>55120</v>
      </c>
      <c r="V35" s="10"/>
      <c r="W35" s="11"/>
      <c r="X35" s="11"/>
      <c r="Y35" s="11"/>
      <c r="Z35" s="11"/>
      <c r="AA35" s="11"/>
      <c r="AB35" s="11"/>
      <c r="AC35" s="10"/>
    </row>
    <row r="36" spans="1:29" ht="16.5" customHeight="1" x14ac:dyDescent="0.3">
      <c r="A36" s="7" t="s">
        <v>675</v>
      </c>
      <c r="B36" s="7" t="s">
        <v>82</v>
      </c>
      <c r="C36" s="7" t="s">
        <v>64</v>
      </c>
      <c r="D36" s="7">
        <v>8509</v>
      </c>
      <c r="E36" s="22">
        <v>47</v>
      </c>
      <c r="F36" s="22">
        <v>3.77</v>
      </c>
      <c r="G36" s="8" t="s">
        <v>35</v>
      </c>
      <c r="H36" s="33">
        <f t="shared" si="0"/>
        <v>58427.199999999997</v>
      </c>
      <c r="I36" s="23"/>
      <c r="J36" s="15"/>
      <c r="L36" s="23">
        <v>55120</v>
      </c>
      <c r="V36" s="10"/>
      <c r="W36" s="11"/>
      <c r="X36" s="11"/>
      <c r="Y36" s="11"/>
      <c r="Z36" s="11"/>
      <c r="AA36" s="11"/>
      <c r="AB36" s="11"/>
      <c r="AC36" s="10"/>
    </row>
    <row r="37" spans="1:29" ht="16.5" customHeight="1" x14ac:dyDescent="0.3">
      <c r="A37" s="7" t="s">
        <v>415</v>
      </c>
      <c r="B37" s="7" t="s">
        <v>82</v>
      </c>
      <c r="C37" s="7" t="s">
        <v>64</v>
      </c>
      <c r="D37" s="7">
        <v>8509</v>
      </c>
      <c r="E37" s="22">
        <v>55</v>
      </c>
      <c r="F37" s="22">
        <v>4.47</v>
      </c>
      <c r="G37" s="8" t="s">
        <v>35</v>
      </c>
      <c r="H37" s="33">
        <f t="shared" si="0"/>
        <v>61183.199999999997</v>
      </c>
      <c r="I37" s="23"/>
      <c r="J37" s="15"/>
      <c r="L37" s="23">
        <v>57720</v>
      </c>
      <c r="V37" s="10"/>
      <c r="W37" s="11"/>
      <c r="X37" s="11"/>
      <c r="Y37" s="11"/>
      <c r="Z37" s="11"/>
      <c r="AA37" s="11"/>
      <c r="AB37" s="11"/>
      <c r="AC37" s="10"/>
    </row>
    <row r="38" spans="1:29" ht="16.5" customHeight="1" x14ac:dyDescent="0.3">
      <c r="A38" s="7" t="s">
        <v>416</v>
      </c>
      <c r="B38" s="7" t="s">
        <v>82</v>
      </c>
      <c r="C38" s="7" t="s">
        <v>64</v>
      </c>
      <c r="D38" s="7">
        <v>8510</v>
      </c>
      <c r="E38" s="22">
        <v>46.92</v>
      </c>
      <c r="F38" s="22">
        <v>3.91</v>
      </c>
      <c r="G38" s="8" t="s">
        <v>35</v>
      </c>
      <c r="H38" s="33">
        <f t="shared" si="0"/>
        <v>76065.600000000006</v>
      </c>
      <c r="I38" s="23"/>
      <c r="J38" s="15"/>
      <c r="L38" s="23">
        <v>71760</v>
      </c>
      <c r="V38" s="10"/>
      <c r="W38" s="11"/>
      <c r="X38" s="11"/>
      <c r="Y38" s="11"/>
      <c r="Z38" s="11"/>
      <c r="AA38" s="11"/>
      <c r="AB38" s="11"/>
      <c r="AC38" s="10"/>
    </row>
    <row r="39" spans="1:29" ht="16.5" customHeight="1" x14ac:dyDescent="0.3">
      <c r="A39" s="7" t="s">
        <v>417</v>
      </c>
      <c r="B39" s="7" t="s">
        <v>82</v>
      </c>
      <c r="C39" s="7" t="s">
        <v>64</v>
      </c>
      <c r="D39" s="7">
        <v>8510</v>
      </c>
      <c r="E39" s="22">
        <v>58</v>
      </c>
      <c r="F39" s="22">
        <v>4.63</v>
      </c>
      <c r="G39" s="8" t="s">
        <v>35</v>
      </c>
      <c r="H39" s="33">
        <f t="shared" si="0"/>
        <v>76065.600000000006</v>
      </c>
      <c r="I39" s="23"/>
      <c r="J39" s="15"/>
      <c r="L39" s="23">
        <v>71760</v>
      </c>
      <c r="V39" s="10"/>
      <c r="W39" s="11"/>
      <c r="X39" s="11"/>
      <c r="Y39" s="11"/>
      <c r="Z39" s="11"/>
      <c r="AA39" s="11"/>
      <c r="AB39" s="11"/>
      <c r="AC39" s="10"/>
    </row>
    <row r="40" spans="1:29" ht="16.5" customHeight="1" x14ac:dyDescent="0.3">
      <c r="A40" s="7" t="s">
        <v>418</v>
      </c>
      <c r="B40" s="7" t="s">
        <v>40</v>
      </c>
      <c r="C40" s="7" t="s">
        <v>64</v>
      </c>
      <c r="D40" s="7">
        <v>8509</v>
      </c>
      <c r="E40" s="22">
        <v>24</v>
      </c>
      <c r="F40" s="22">
        <v>3.9</v>
      </c>
      <c r="G40" s="8" t="s">
        <v>35</v>
      </c>
      <c r="H40" s="33">
        <f t="shared" si="0"/>
        <v>58978.400000000001</v>
      </c>
      <c r="I40" s="23"/>
      <c r="J40" s="15"/>
      <c r="L40" s="23">
        <v>55640</v>
      </c>
      <c r="V40" s="10"/>
      <c r="W40" s="11"/>
      <c r="X40" s="11"/>
      <c r="Y40" s="11"/>
      <c r="Z40" s="11"/>
      <c r="AA40" s="11"/>
      <c r="AB40" s="11"/>
      <c r="AC40" s="10"/>
    </row>
    <row r="41" spans="1:29" ht="16.5" customHeight="1" x14ac:dyDescent="0.3">
      <c r="A41" s="7" t="s">
        <v>418</v>
      </c>
      <c r="B41" s="7" t="s">
        <v>82</v>
      </c>
      <c r="C41" s="7" t="s">
        <v>64</v>
      </c>
      <c r="D41" s="7">
        <v>8509</v>
      </c>
      <c r="E41" s="22">
        <v>48</v>
      </c>
      <c r="F41" s="22">
        <v>3.9</v>
      </c>
      <c r="G41" s="8" t="s">
        <v>35</v>
      </c>
      <c r="H41" s="33">
        <f t="shared" si="0"/>
        <v>58978.400000000001</v>
      </c>
      <c r="I41" s="23"/>
      <c r="J41" s="15"/>
      <c r="L41" s="23">
        <v>55640</v>
      </c>
      <c r="V41" s="10"/>
      <c r="W41" s="11"/>
      <c r="X41" s="11"/>
      <c r="Y41" s="11"/>
      <c r="Z41" s="11"/>
      <c r="AA41" s="11"/>
      <c r="AB41" s="11"/>
      <c r="AC41" s="10"/>
    </row>
    <row r="42" spans="1:29" ht="16.5" customHeight="1" x14ac:dyDescent="0.3">
      <c r="A42" s="7" t="s">
        <v>676</v>
      </c>
      <c r="B42" s="7" t="s">
        <v>40</v>
      </c>
      <c r="C42" s="7" t="s">
        <v>64</v>
      </c>
      <c r="D42" s="7">
        <v>8509</v>
      </c>
      <c r="E42" s="22">
        <v>31</v>
      </c>
      <c r="F42" s="22">
        <v>4.8099999999999996</v>
      </c>
      <c r="G42" s="8" t="s">
        <v>35</v>
      </c>
      <c r="H42" s="33">
        <f t="shared" si="0"/>
        <v>58427.199999999997</v>
      </c>
      <c r="I42" s="23"/>
      <c r="J42" s="15"/>
      <c r="L42" s="23">
        <v>55120</v>
      </c>
      <c r="V42" s="10"/>
      <c r="W42" s="11"/>
      <c r="X42" s="11"/>
      <c r="Y42" s="11"/>
      <c r="Z42" s="11"/>
      <c r="AA42" s="11"/>
      <c r="AB42" s="11"/>
      <c r="AC42" s="10"/>
    </row>
    <row r="43" spans="1:29" ht="16.5" customHeight="1" x14ac:dyDescent="0.3">
      <c r="A43" s="7" t="s">
        <v>676</v>
      </c>
      <c r="B43" s="7" t="s">
        <v>82</v>
      </c>
      <c r="C43" s="7" t="s">
        <v>64</v>
      </c>
      <c r="D43" s="7">
        <v>8509</v>
      </c>
      <c r="E43" s="22">
        <v>61</v>
      </c>
      <c r="F43" s="22">
        <v>4.8099999999999996</v>
      </c>
      <c r="G43" s="8" t="s">
        <v>35</v>
      </c>
      <c r="H43" s="33">
        <f t="shared" si="0"/>
        <v>58427.199999999997</v>
      </c>
      <c r="I43" s="23"/>
      <c r="J43" s="15"/>
      <c r="L43" s="23">
        <v>55120</v>
      </c>
      <c r="V43" s="10"/>
      <c r="W43" s="11"/>
      <c r="X43" s="11"/>
      <c r="Y43" s="11"/>
      <c r="Z43" s="11"/>
      <c r="AA43" s="11"/>
      <c r="AB43" s="11"/>
      <c r="AC43" s="10"/>
    </row>
    <row r="44" spans="1:29" ht="16.5" customHeight="1" x14ac:dyDescent="0.3">
      <c r="A44" s="7" t="s">
        <v>419</v>
      </c>
      <c r="B44" s="7" t="s">
        <v>40</v>
      </c>
      <c r="C44" s="7" t="s">
        <v>64</v>
      </c>
      <c r="D44" s="7">
        <v>8509</v>
      </c>
      <c r="E44" s="22">
        <v>34.32</v>
      </c>
      <c r="F44" s="22">
        <v>5.72</v>
      </c>
      <c r="G44" s="8" t="s">
        <v>35</v>
      </c>
      <c r="H44" s="33">
        <f t="shared" si="0"/>
        <v>58427.199999999997</v>
      </c>
      <c r="I44" s="23"/>
      <c r="J44" s="15"/>
      <c r="L44" s="23">
        <v>55120</v>
      </c>
      <c r="V44" s="10"/>
      <c r="W44" s="11"/>
      <c r="X44" s="11"/>
      <c r="Y44" s="11"/>
      <c r="Z44" s="11"/>
      <c r="AA44" s="11"/>
      <c r="AB44" s="11"/>
      <c r="AC44" s="10"/>
    </row>
    <row r="45" spans="1:29" ht="16.5" customHeight="1" x14ac:dyDescent="0.3">
      <c r="A45" s="7" t="s">
        <v>419</v>
      </c>
      <c r="B45" s="7" t="s">
        <v>82</v>
      </c>
      <c r="C45" s="7" t="s">
        <v>64</v>
      </c>
      <c r="D45" s="7">
        <v>8509</v>
      </c>
      <c r="E45" s="22">
        <v>71</v>
      </c>
      <c r="F45" s="22">
        <v>5.72</v>
      </c>
      <c r="G45" s="8" t="s">
        <v>35</v>
      </c>
      <c r="H45" s="33">
        <f t="shared" si="0"/>
        <v>58427.199999999997</v>
      </c>
      <c r="I45" s="23"/>
      <c r="J45" s="15"/>
      <c r="L45" s="23">
        <v>55120</v>
      </c>
      <c r="V45" s="10"/>
      <c r="W45" s="11"/>
      <c r="X45" s="11"/>
      <c r="Y45" s="11"/>
      <c r="Z45" s="11"/>
      <c r="AA45" s="11"/>
      <c r="AB45" s="11"/>
      <c r="AC45" s="10"/>
    </row>
    <row r="46" spans="1:29" ht="16.5" customHeight="1" x14ac:dyDescent="0.3">
      <c r="A46" s="7" t="s">
        <v>420</v>
      </c>
      <c r="B46" s="7" t="s">
        <v>82</v>
      </c>
      <c r="C46" s="7" t="s">
        <v>64</v>
      </c>
      <c r="D46" s="7">
        <v>8509</v>
      </c>
      <c r="E46" s="22">
        <v>67</v>
      </c>
      <c r="F46" s="22">
        <v>5.38</v>
      </c>
      <c r="G46" s="8" t="s">
        <v>35</v>
      </c>
      <c r="H46" s="33">
        <f t="shared" si="0"/>
        <v>61734.400000000001</v>
      </c>
      <c r="I46" s="23"/>
      <c r="J46" s="15"/>
      <c r="L46" s="23">
        <v>58240</v>
      </c>
      <c r="V46" s="10"/>
      <c r="W46" s="11"/>
      <c r="X46" s="11"/>
      <c r="Y46" s="11"/>
      <c r="Z46" s="11"/>
      <c r="AA46" s="11"/>
      <c r="AB46" s="11"/>
      <c r="AC46" s="10"/>
    </row>
    <row r="47" spans="1:29" ht="16.5" customHeight="1" x14ac:dyDescent="0.3">
      <c r="A47" s="7" t="s">
        <v>421</v>
      </c>
      <c r="B47" s="7" t="s">
        <v>82</v>
      </c>
      <c r="C47" s="7" t="s">
        <v>64</v>
      </c>
      <c r="D47" s="7">
        <v>8509</v>
      </c>
      <c r="E47" s="22">
        <v>79</v>
      </c>
      <c r="F47" s="22">
        <v>6.39</v>
      </c>
      <c r="G47" s="8" t="s">
        <v>35</v>
      </c>
      <c r="H47" s="33">
        <f t="shared" si="0"/>
        <v>61734.400000000001</v>
      </c>
      <c r="I47" s="23"/>
      <c r="J47" s="15"/>
      <c r="L47" s="23">
        <v>58240</v>
      </c>
      <c r="V47" s="10"/>
      <c r="W47" s="11"/>
      <c r="X47" s="11"/>
      <c r="Y47" s="11"/>
      <c r="Z47" s="11"/>
      <c r="AA47" s="11"/>
      <c r="AB47" s="11"/>
      <c r="AC47" s="10"/>
    </row>
    <row r="48" spans="1:29" ht="16.5" customHeight="1" x14ac:dyDescent="0.3">
      <c r="A48" s="7" t="s">
        <v>422</v>
      </c>
      <c r="B48" s="7" t="s">
        <v>82</v>
      </c>
      <c r="C48" s="7" t="s">
        <v>64</v>
      </c>
      <c r="D48" s="7">
        <v>8509</v>
      </c>
      <c r="E48" s="22">
        <v>88.68</v>
      </c>
      <c r="F48" s="22">
        <v>7.39</v>
      </c>
      <c r="G48" s="8" t="s">
        <v>35</v>
      </c>
      <c r="H48" s="33">
        <f t="shared" si="0"/>
        <v>62285.599999999999</v>
      </c>
      <c r="I48" s="23"/>
      <c r="J48" s="15"/>
      <c r="L48" s="23">
        <v>58760</v>
      </c>
      <c r="V48" s="10"/>
      <c r="W48" s="11"/>
      <c r="X48" s="11"/>
      <c r="Y48" s="11"/>
      <c r="Z48" s="11"/>
      <c r="AA48" s="11"/>
      <c r="AB48" s="11"/>
      <c r="AC48" s="10"/>
    </row>
    <row r="49" spans="1:29" ht="16.5" customHeight="1" x14ac:dyDescent="0.3">
      <c r="A49" s="7" t="s">
        <v>423</v>
      </c>
      <c r="B49" s="7" t="s">
        <v>82</v>
      </c>
      <c r="C49" s="7" t="s">
        <v>64</v>
      </c>
      <c r="D49" s="7">
        <v>8510</v>
      </c>
      <c r="E49" s="22">
        <v>59</v>
      </c>
      <c r="F49" s="22">
        <v>4.79</v>
      </c>
      <c r="G49" s="8" t="s">
        <v>35</v>
      </c>
      <c r="H49" s="33">
        <f t="shared" si="0"/>
        <v>76065.600000000006</v>
      </c>
      <c r="I49" s="23"/>
      <c r="J49" s="15"/>
      <c r="L49" s="23">
        <v>71760</v>
      </c>
      <c r="V49" s="10"/>
      <c r="W49" s="11"/>
      <c r="X49" s="11"/>
      <c r="Y49" s="11"/>
      <c r="Z49" s="11"/>
      <c r="AA49" s="11"/>
      <c r="AB49" s="11"/>
      <c r="AC49" s="10"/>
    </row>
    <row r="50" spans="1:29" ht="16.5" customHeight="1" x14ac:dyDescent="0.3">
      <c r="A50" s="7" t="s">
        <v>424</v>
      </c>
      <c r="B50" s="7" t="s">
        <v>82</v>
      </c>
      <c r="C50" s="7" t="s">
        <v>64</v>
      </c>
      <c r="D50" s="7">
        <v>8510</v>
      </c>
      <c r="E50" s="22">
        <v>68.28</v>
      </c>
      <c r="F50" s="22">
        <v>5.69</v>
      </c>
      <c r="G50" s="8" t="s">
        <v>35</v>
      </c>
      <c r="H50" s="33">
        <f t="shared" si="0"/>
        <v>76065.600000000006</v>
      </c>
      <c r="I50" s="23"/>
      <c r="J50" s="15"/>
      <c r="L50" s="23">
        <v>71760</v>
      </c>
      <c r="V50" s="10"/>
      <c r="W50" s="11"/>
      <c r="X50" s="11"/>
      <c r="Y50" s="11"/>
      <c r="Z50" s="11"/>
      <c r="AA50" s="11"/>
      <c r="AB50" s="11"/>
      <c r="AC50" s="10"/>
    </row>
    <row r="51" spans="1:29" ht="16.5" customHeight="1" x14ac:dyDescent="0.3">
      <c r="A51" s="7" t="s">
        <v>677</v>
      </c>
      <c r="B51" s="7" t="s">
        <v>82</v>
      </c>
      <c r="C51" s="7" t="s">
        <v>64</v>
      </c>
      <c r="D51" s="7">
        <v>8509</v>
      </c>
      <c r="E51" s="22">
        <v>71</v>
      </c>
      <c r="F51" s="22">
        <v>5.8</v>
      </c>
      <c r="G51" s="8" t="s">
        <v>35</v>
      </c>
      <c r="H51" s="33">
        <f t="shared" si="0"/>
        <v>60632</v>
      </c>
      <c r="I51" s="23"/>
      <c r="J51" s="15"/>
      <c r="L51" s="23">
        <v>57200</v>
      </c>
      <c r="V51" s="10"/>
      <c r="W51" s="11"/>
      <c r="X51" s="11"/>
      <c r="Y51" s="11"/>
      <c r="Z51" s="11"/>
      <c r="AA51" s="11"/>
      <c r="AB51" s="11"/>
      <c r="AC51" s="10"/>
    </row>
    <row r="52" spans="1:29" ht="16.5" customHeight="1" x14ac:dyDescent="0.3">
      <c r="A52" s="7" t="s">
        <v>677</v>
      </c>
      <c r="B52" s="7" t="s">
        <v>40</v>
      </c>
      <c r="C52" s="7" t="s">
        <v>64</v>
      </c>
      <c r="D52" s="7">
        <v>8509</v>
      </c>
      <c r="E52" s="22">
        <v>34.799999999999997</v>
      </c>
      <c r="F52" s="22">
        <v>5.8</v>
      </c>
      <c r="G52" s="8" t="s">
        <v>35</v>
      </c>
      <c r="H52" s="33">
        <f t="shared" si="0"/>
        <v>60632</v>
      </c>
      <c r="I52" s="23"/>
      <c r="J52" s="15"/>
      <c r="L52" s="23">
        <v>57200</v>
      </c>
      <c r="V52" s="10"/>
      <c r="W52" s="11"/>
      <c r="X52" s="11"/>
      <c r="Y52" s="11"/>
      <c r="Z52" s="11"/>
      <c r="AA52" s="11"/>
      <c r="AB52" s="11"/>
      <c r="AC52" s="10"/>
    </row>
    <row r="53" spans="1:29" ht="16.5" customHeight="1" x14ac:dyDescent="0.3">
      <c r="A53" s="7" t="s">
        <v>678</v>
      </c>
      <c r="B53" s="7" t="s">
        <v>82</v>
      </c>
      <c r="C53" s="7" t="s">
        <v>64</v>
      </c>
      <c r="D53" s="7">
        <v>8509</v>
      </c>
      <c r="E53" s="22">
        <v>85</v>
      </c>
      <c r="F53" s="22">
        <v>6.89</v>
      </c>
      <c r="G53" s="8" t="s">
        <v>35</v>
      </c>
      <c r="H53" s="33">
        <f t="shared" si="0"/>
        <v>60632</v>
      </c>
      <c r="I53" s="23"/>
      <c r="J53" s="15"/>
      <c r="L53" s="23">
        <v>57200</v>
      </c>
      <c r="V53" s="10"/>
      <c r="W53" s="11"/>
      <c r="X53" s="11"/>
      <c r="Y53" s="11"/>
      <c r="Z53" s="11"/>
      <c r="AA53" s="11"/>
      <c r="AB53" s="11"/>
      <c r="AC53" s="10"/>
    </row>
    <row r="54" spans="1:29" ht="16.5" customHeight="1" x14ac:dyDescent="0.3">
      <c r="A54" s="7" t="s">
        <v>678</v>
      </c>
      <c r="B54" s="7" t="s">
        <v>40</v>
      </c>
      <c r="C54" s="7" t="s">
        <v>64</v>
      </c>
      <c r="D54" s="7">
        <v>8509</v>
      </c>
      <c r="E54" s="22">
        <v>43</v>
      </c>
      <c r="F54" s="22">
        <v>6.89</v>
      </c>
      <c r="G54" s="8" t="s">
        <v>35</v>
      </c>
      <c r="H54" s="33">
        <f t="shared" si="0"/>
        <v>60632</v>
      </c>
      <c r="I54" s="23"/>
      <c r="J54" s="15"/>
      <c r="L54" s="23">
        <v>57200</v>
      </c>
      <c r="V54" s="10"/>
      <c r="W54" s="11"/>
      <c r="X54" s="11"/>
      <c r="Y54" s="11"/>
      <c r="Z54" s="11"/>
      <c r="AA54" s="11"/>
      <c r="AB54" s="11"/>
      <c r="AC54" s="10"/>
    </row>
    <row r="55" spans="1:29" ht="16.5" customHeight="1" x14ac:dyDescent="0.3">
      <c r="A55" s="7" t="s">
        <v>425</v>
      </c>
      <c r="B55" s="7" t="s">
        <v>82</v>
      </c>
      <c r="C55" s="7" t="s">
        <v>64</v>
      </c>
      <c r="D55" s="7">
        <v>8509</v>
      </c>
      <c r="E55" s="22">
        <v>95.52</v>
      </c>
      <c r="F55" s="22">
        <v>7.96</v>
      </c>
      <c r="G55" s="8" t="s">
        <v>35</v>
      </c>
      <c r="H55" s="33">
        <f t="shared" si="0"/>
        <v>60632</v>
      </c>
      <c r="I55" s="23"/>
      <c r="J55" s="15"/>
      <c r="L55" s="23">
        <v>57200</v>
      </c>
      <c r="V55" s="10"/>
      <c r="W55" s="11"/>
      <c r="X55" s="11"/>
      <c r="Y55" s="11"/>
      <c r="Z55" s="11"/>
      <c r="AA55" s="11"/>
      <c r="AB55" s="11"/>
      <c r="AC55" s="10"/>
    </row>
    <row r="56" spans="1:29" ht="16.5" customHeight="1" x14ac:dyDescent="0.3">
      <c r="A56" s="7" t="s">
        <v>426</v>
      </c>
      <c r="B56" s="7" t="s">
        <v>82</v>
      </c>
      <c r="C56" s="7" t="s">
        <v>64</v>
      </c>
      <c r="D56" s="7">
        <v>8509</v>
      </c>
      <c r="E56" s="22">
        <v>110.4</v>
      </c>
      <c r="F56" s="22">
        <v>9.02</v>
      </c>
      <c r="G56" s="8" t="s">
        <v>35</v>
      </c>
      <c r="H56" s="33">
        <f t="shared" si="0"/>
        <v>60632</v>
      </c>
      <c r="I56" s="23"/>
      <c r="J56" s="15"/>
      <c r="L56" s="23">
        <v>57200</v>
      </c>
      <c r="V56" s="10"/>
      <c r="W56" s="11"/>
      <c r="X56" s="11"/>
      <c r="Y56" s="11"/>
      <c r="Z56" s="11"/>
      <c r="AA56" s="11"/>
      <c r="AB56" s="11"/>
      <c r="AC56" s="10"/>
    </row>
    <row r="57" spans="1:29" ht="16.5" customHeight="1" x14ac:dyDescent="0.3">
      <c r="A57" s="7" t="s">
        <v>426</v>
      </c>
      <c r="B57" s="7" t="s">
        <v>40</v>
      </c>
      <c r="C57" s="7" t="s">
        <v>64</v>
      </c>
      <c r="D57" s="7">
        <v>8509</v>
      </c>
      <c r="E57" s="22">
        <v>54.12</v>
      </c>
      <c r="F57" s="22">
        <v>9.02</v>
      </c>
      <c r="G57" s="8" t="s">
        <v>35</v>
      </c>
      <c r="H57" s="33">
        <f t="shared" si="0"/>
        <v>60632</v>
      </c>
      <c r="I57" s="23"/>
      <c r="J57" s="15"/>
      <c r="L57" s="23">
        <v>57200</v>
      </c>
      <c r="V57" s="10"/>
      <c r="W57" s="11"/>
      <c r="X57" s="11"/>
      <c r="Y57" s="11"/>
      <c r="Z57" s="11"/>
      <c r="AA57" s="11"/>
      <c r="AB57" s="11"/>
      <c r="AC57" s="10"/>
    </row>
    <row r="58" spans="1:29" ht="16.5" customHeight="1" x14ac:dyDescent="0.3">
      <c r="A58" s="7" t="s">
        <v>427</v>
      </c>
      <c r="B58" s="7" t="s">
        <v>40</v>
      </c>
      <c r="C58" s="7" t="s">
        <v>64</v>
      </c>
      <c r="D58" s="7">
        <v>8509</v>
      </c>
      <c r="E58" s="22">
        <v>60.42</v>
      </c>
      <c r="F58" s="22">
        <v>10.07</v>
      </c>
      <c r="G58" s="8" t="s">
        <v>35</v>
      </c>
      <c r="H58" s="33">
        <f t="shared" si="0"/>
        <v>61734.400000000001</v>
      </c>
      <c r="I58" s="23"/>
      <c r="J58" s="15"/>
      <c r="L58" s="23">
        <v>58240</v>
      </c>
      <c r="V58" s="10"/>
      <c r="W58" s="11"/>
      <c r="X58" s="11"/>
      <c r="Y58" s="11"/>
      <c r="Z58" s="11"/>
      <c r="AA58" s="11"/>
      <c r="AB58" s="11"/>
      <c r="AC58" s="10"/>
    </row>
    <row r="59" spans="1:29" ht="16.5" customHeight="1" x14ac:dyDescent="0.3">
      <c r="A59" s="7" t="s">
        <v>427</v>
      </c>
      <c r="B59" s="7" t="s">
        <v>82</v>
      </c>
      <c r="C59" s="7" t="s">
        <v>64</v>
      </c>
      <c r="D59" s="7">
        <v>8509</v>
      </c>
      <c r="E59" s="22">
        <v>120.8</v>
      </c>
      <c r="F59" s="22">
        <v>10.07</v>
      </c>
      <c r="G59" s="8" t="s">
        <v>35</v>
      </c>
      <c r="H59" s="33">
        <f t="shared" si="0"/>
        <v>61734.400000000001</v>
      </c>
      <c r="I59" s="23"/>
      <c r="J59" s="15"/>
      <c r="L59" s="23">
        <v>58240</v>
      </c>
      <c r="V59" s="10"/>
      <c r="W59" s="11"/>
      <c r="X59" s="11"/>
      <c r="Y59" s="11"/>
      <c r="Z59" s="11"/>
      <c r="AA59" s="11"/>
      <c r="AB59" s="11"/>
      <c r="AC59" s="10"/>
    </row>
    <row r="60" spans="1:29" ht="16.5" customHeight="1" x14ac:dyDescent="0.3">
      <c r="A60" s="7" t="s">
        <v>428</v>
      </c>
      <c r="B60" s="7" t="s">
        <v>82</v>
      </c>
      <c r="C60" s="7" t="s">
        <v>64</v>
      </c>
      <c r="D60" s="7">
        <v>8509</v>
      </c>
      <c r="E60" s="22">
        <v>90.5</v>
      </c>
      <c r="F60" s="22">
        <v>7.36</v>
      </c>
      <c r="G60" s="8" t="s">
        <v>35</v>
      </c>
      <c r="H60" s="33">
        <f t="shared" si="0"/>
        <v>61183.199999999997</v>
      </c>
      <c r="I60" s="23"/>
      <c r="J60" s="15"/>
      <c r="L60" s="23">
        <v>57720</v>
      </c>
      <c r="V60" s="10"/>
      <c r="W60" s="11"/>
      <c r="X60" s="11"/>
      <c r="Y60" s="11"/>
      <c r="Z60" s="11"/>
      <c r="AA60" s="11"/>
      <c r="AB60" s="11"/>
      <c r="AC60" s="10"/>
    </row>
    <row r="61" spans="1:29" ht="16.5" customHeight="1" x14ac:dyDescent="0.3">
      <c r="A61" s="7" t="s">
        <v>428</v>
      </c>
      <c r="B61" s="7" t="s">
        <v>40</v>
      </c>
      <c r="C61" s="7" t="s">
        <v>64</v>
      </c>
      <c r="D61" s="7">
        <v>8509</v>
      </c>
      <c r="E61" s="22">
        <v>44.16</v>
      </c>
      <c r="F61" s="22">
        <v>7.36</v>
      </c>
      <c r="G61" s="8" t="s">
        <v>35</v>
      </c>
      <c r="H61" s="33">
        <f t="shared" si="0"/>
        <v>61183.199999999997</v>
      </c>
      <c r="I61" s="23"/>
      <c r="J61" s="15"/>
      <c r="L61" s="23">
        <v>57720</v>
      </c>
      <c r="V61" s="10"/>
      <c r="W61" s="11"/>
      <c r="X61" s="11"/>
      <c r="Y61" s="11"/>
      <c r="Z61" s="11"/>
      <c r="AA61" s="11"/>
      <c r="AB61" s="11"/>
      <c r="AC61" s="10"/>
    </row>
    <row r="62" spans="1:29" ht="16.5" customHeight="1" x14ac:dyDescent="0.3">
      <c r="A62" s="7" t="s">
        <v>429</v>
      </c>
      <c r="B62" s="7" t="s">
        <v>82</v>
      </c>
      <c r="C62" s="7" t="s">
        <v>64</v>
      </c>
      <c r="D62" s="7">
        <v>8509</v>
      </c>
      <c r="E62" s="22">
        <v>102.1</v>
      </c>
      <c r="F62" s="22">
        <v>8.51</v>
      </c>
      <c r="G62" s="8" t="s">
        <v>35</v>
      </c>
      <c r="H62" s="33">
        <f t="shared" si="0"/>
        <v>61183.199999999997</v>
      </c>
      <c r="I62" s="23"/>
      <c r="J62" s="15"/>
      <c r="L62" s="23">
        <v>57720</v>
      </c>
      <c r="V62" s="10"/>
      <c r="W62" s="11"/>
      <c r="X62" s="11"/>
      <c r="Y62" s="11"/>
      <c r="Z62" s="11"/>
      <c r="AA62" s="11"/>
      <c r="AB62" s="11"/>
      <c r="AC62" s="10"/>
    </row>
    <row r="63" spans="1:29" ht="16.5" customHeight="1" x14ac:dyDescent="0.3">
      <c r="A63" s="7" t="s">
        <v>430</v>
      </c>
      <c r="B63" s="7" t="s">
        <v>82</v>
      </c>
      <c r="C63" s="7" t="s">
        <v>64</v>
      </c>
      <c r="D63" s="7">
        <v>8509</v>
      </c>
      <c r="E63" s="22">
        <v>119</v>
      </c>
      <c r="F63" s="22">
        <v>9.65</v>
      </c>
      <c r="G63" s="8" t="s">
        <v>35</v>
      </c>
      <c r="H63" s="33">
        <f t="shared" si="0"/>
        <v>61183.199999999997</v>
      </c>
      <c r="I63" s="23"/>
      <c r="J63" s="15"/>
      <c r="L63" s="23">
        <v>57720</v>
      </c>
      <c r="V63" s="10"/>
      <c r="W63" s="11"/>
      <c r="X63" s="11"/>
      <c r="Y63" s="11"/>
      <c r="Z63" s="11"/>
      <c r="AA63" s="11"/>
      <c r="AB63" s="11"/>
      <c r="AC63" s="10"/>
    </row>
    <row r="64" spans="1:29" ht="16.5" customHeight="1" x14ac:dyDescent="0.3">
      <c r="A64" s="7" t="s">
        <v>679</v>
      </c>
      <c r="B64" s="7" t="s">
        <v>40</v>
      </c>
      <c r="C64" s="7" t="s">
        <v>64</v>
      </c>
      <c r="D64" s="7">
        <v>8509</v>
      </c>
      <c r="E64" s="22">
        <v>49.98</v>
      </c>
      <c r="F64" s="22">
        <v>8.33</v>
      </c>
      <c r="G64" s="8" t="s">
        <v>35</v>
      </c>
      <c r="H64" s="33">
        <f t="shared" si="0"/>
        <v>61183.199999999997</v>
      </c>
      <c r="I64" s="23"/>
      <c r="J64" s="15"/>
      <c r="L64" s="23">
        <v>57720</v>
      </c>
      <c r="V64" s="10"/>
      <c r="W64" s="11"/>
      <c r="X64" s="11"/>
      <c r="Y64" s="11"/>
      <c r="Z64" s="11"/>
      <c r="AA64" s="11"/>
      <c r="AB64" s="11"/>
      <c r="AC64" s="10"/>
    </row>
    <row r="65" spans="1:29" ht="16.5" customHeight="1" x14ac:dyDescent="0.3">
      <c r="A65" s="7" t="s">
        <v>679</v>
      </c>
      <c r="B65" s="7" t="s">
        <v>82</v>
      </c>
      <c r="C65" s="7" t="s">
        <v>64</v>
      </c>
      <c r="D65" s="7">
        <v>8509</v>
      </c>
      <c r="E65" s="22">
        <v>102</v>
      </c>
      <c r="F65" s="22">
        <v>8.33</v>
      </c>
      <c r="G65" s="8" t="s">
        <v>35</v>
      </c>
      <c r="H65" s="33">
        <f t="shared" si="0"/>
        <v>61183.199999999997</v>
      </c>
      <c r="I65" s="23"/>
      <c r="J65" s="15"/>
      <c r="L65" s="23">
        <v>57720</v>
      </c>
      <c r="V65" s="10"/>
      <c r="W65" s="11"/>
      <c r="X65" s="11"/>
      <c r="Y65" s="11"/>
      <c r="Z65" s="11"/>
      <c r="AA65" s="11"/>
      <c r="AB65" s="11"/>
      <c r="AC65" s="10"/>
    </row>
    <row r="66" spans="1:29" ht="16.5" customHeight="1" x14ac:dyDescent="0.3">
      <c r="A66" s="7" t="s">
        <v>680</v>
      </c>
      <c r="B66" s="7" t="s">
        <v>82</v>
      </c>
      <c r="C66" s="7" t="s">
        <v>64</v>
      </c>
      <c r="D66" s="7">
        <v>8509</v>
      </c>
      <c r="E66" s="22">
        <v>118</v>
      </c>
      <c r="F66" s="22">
        <v>9.64</v>
      </c>
      <c r="G66" s="8" t="s">
        <v>35</v>
      </c>
      <c r="H66" s="33">
        <f t="shared" si="0"/>
        <v>61183.199999999997</v>
      </c>
      <c r="I66" s="23"/>
      <c r="J66" s="15"/>
      <c r="L66" s="23">
        <v>57720</v>
      </c>
      <c r="V66" s="10"/>
      <c r="W66" s="11"/>
      <c r="X66" s="11"/>
      <c r="Y66" s="11"/>
      <c r="Z66" s="11"/>
      <c r="AA66" s="11"/>
      <c r="AB66" s="11"/>
      <c r="AC66" s="10"/>
    </row>
    <row r="67" spans="1:29" ht="16.5" customHeight="1" x14ac:dyDescent="0.3">
      <c r="A67" s="7" t="s">
        <v>431</v>
      </c>
      <c r="B67" s="7" t="s">
        <v>82</v>
      </c>
      <c r="C67" s="7" t="s">
        <v>64</v>
      </c>
      <c r="D67" s="7">
        <v>8509</v>
      </c>
      <c r="E67" s="22">
        <v>134</v>
      </c>
      <c r="F67" s="22">
        <v>10.93</v>
      </c>
      <c r="G67" s="8" t="s">
        <v>35</v>
      </c>
      <c r="H67" s="33">
        <f t="shared" si="0"/>
        <v>61183.199999999997</v>
      </c>
      <c r="I67" s="23"/>
      <c r="J67" s="15"/>
      <c r="L67" s="23">
        <v>57720</v>
      </c>
      <c r="V67" s="10"/>
      <c r="W67" s="11"/>
      <c r="X67" s="11"/>
      <c r="Y67" s="11"/>
      <c r="Z67" s="11"/>
      <c r="AA67" s="11"/>
      <c r="AB67" s="11"/>
      <c r="AC67" s="10"/>
    </row>
    <row r="68" spans="1:29" ht="16.5" customHeight="1" x14ac:dyDescent="0.3">
      <c r="A68" s="7" t="s">
        <v>432</v>
      </c>
      <c r="B68" s="7" t="s">
        <v>82</v>
      </c>
      <c r="C68" s="7" t="s">
        <v>64</v>
      </c>
      <c r="D68" s="7">
        <v>8509</v>
      </c>
      <c r="E68" s="22">
        <v>146.4</v>
      </c>
      <c r="F68" s="22">
        <v>12.2</v>
      </c>
      <c r="G68" s="8" t="s">
        <v>35</v>
      </c>
      <c r="H68" s="33">
        <f t="shared" si="0"/>
        <v>64490.400000000001</v>
      </c>
      <c r="I68" s="23"/>
      <c r="J68" s="15"/>
      <c r="L68" s="23">
        <v>60840</v>
      </c>
      <c r="V68" s="10"/>
      <c r="W68" s="11"/>
      <c r="X68" s="11"/>
      <c r="Y68" s="11"/>
      <c r="Z68" s="11"/>
      <c r="AA68" s="11"/>
      <c r="AB68" s="11"/>
      <c r="AC68" s="10"/>
    </row>
    <row r="69" spans="1:29" ht="16.5" customHeight="1" x14ac:dyDescent="0.3">
      <c r="A69" s="7" t="s">
        <v>433</v>
      </c>
      <c r="B69" s="7" t="s">
        <v>82</v>
      </c>
      <c r="C69" s="7" t="s">
        <v>64</v>
      </c>
      <c r="D69" s="7">
        <v>8510</v>
      </c>
      <c r="E69" s="22">
        <v>93</v>
      </c>
      <c r="F69" s="22">
        <v>7.53</v>
      </c>
      <c r="G69" s="8" t="s">
        <v>35</v>
      </c>
      <c r="H69" s="33">
        <f t="shared" si="0"/>
        <v>76065.600000000006</v>
      </c>
      <c r="I69" s="23"/>
      <c r="J69" s="15"/>
      <c r="L69" s="23">
        <v>71760</v>
      </c>
      <c r="V69" s="10"/>
      <c r="W69" s="11"/>
      <c r="X69" s="11"/>
      <c r="Y69" s="11"/>
      <c r="Z69" s="11"/>
      <c r="AA69" s="11"/>
      <c r="AB69" s="11"/>
      <c r="AC69" s="10"/>
    </row>
    <row r="70" spans="1:29" ht="16.5" customHeight="1" x14ac:dyDescent="0.3">
      <c r="A70" s="7" t="s">
        <v>433</v>
      </c>
      <c r="B70" s="7" t="s">
        <v>82</v>
      </c>
      <c r="C70" s="7" t="s">
        <v>434</v>
      </c>
      <c r="D70" s="7" t="s">
        <v>435</v>
      </c>
      <c r="E70" s="22">
        <v>90.36</v>
      </c>
      <c r="F70" s="22">
        <v>7.53</v>
      </c>
      <c r="G70" s="8" t="s">
        <v>35</v>
      </c>
      <c r="H70" s="33">
        <f t="shared" si="0"/>
        <v>73860.800000000003</v>
      </c>
      <c r="I70" s="23"/>
      <c r="J70" s="15"/>
      <c r="L70" s="23">
        <v>69680</v>
      </c>
      <c r="V70" s="10"/>
      <c r="W70" s="11"/>
      <c r="X70" s="11"/>
      <c r="Y70" s="11"/>
      <c r="Z70" s="11"/>
      <c r="AA70" s="11"/>
      <c r="AB70" s="11"/>
      <c r="AC70" s="10"/>
    </row>
    <row r="71" spans="1:29" ht="16.5" customHeight="1" x14ac:dyDescent="0.3">
      <c r="A71" s="7" t="s">
        <v>436</v>
      </c>
      <c r="B71" s="7" t="s">
        <v>82</v>
      </c>
      <c r="C71" s="7" t="s">
        <v>64</v>
      </c>
      <c r="D71" s="7">
        <v>8510</v>
      </c>
      <c r="E71" s="22">
        <v>121</v>
      </c>
      <c r="F71" s="22">
        <v>9.8699999999999992</v>
      </c>
      <c r="G71" s="8" t="s">
        <v>35</v>
      </c>
      <c r="H71" s="33">
        <f t="shared" si="0"/>
        <v>76065.600000000006</v>
      </c>
      <c r="I71" s="23"/>
      <c r="J71" s="15"/>
      <c r="L71" s="23">
        <v>71760</v>
      </c>
      <c r="V71" s="10"/>
      <c r="W71" s="11"/>
      <c r="X71" s="11"/>
      <c r="Y71" s="11"/>
      <c r="Z71" s="11"/>
      <c r="AA71" s="11"/>
      <c r="AB71" s="11"/>
      <c r="AC71" s="10"/>
    </row>
    <row r="72" spans="1:29" ht="16.5" customHeight="1" x14ac:dyDescent="0.3">
      <c r="A72" s="7" t="s">
        <v>681</v>
      </c>
      <c r="B72" s="7" t="s">
        <v>82</v>
      </c>
      <c r="C72" s="7" t="s">
        <v>64</v>
      </c>
      <c r="D72" s="7">
        <v>8509</v>
      </c>
      <c r="E72" s="22">
        <v>131</v>
      </c>
      <c r="F72" s="22">
        <v>10.79</v>
      </c>
      <c r="G72" s="8" t="s">
        <v>35</v>
      </c>
      <c r="H72" s="33">
        <f t="shared" si="0"/>
        <v>67246.399999999994</v>
      </c>
      <c r="I72" s="23"/>
      <c r="J72" s="15"/>
      <c r="L72" s="23">
        <v>63440</v>
      </c>
      <c r="V72" s="10"/>
      <c r="W72" s="11"/>
      <c r="X72" s="11"/>
      <c r="Y72" s="11"/>
      <c r="Z72" s="11"/>
      <c r="AA72" s="11"/>
      <c r="AB72" s="11"/>
      <c r="AC72" s="10"/>
    </row>
    <row r="73" spans="1:29" ht="16.5" customHeight="1" x14ac:dyDescent="0.3">
      <c r="A73" s="7" t="s">
        <v>681</v>
      </c>
      <c r="B73" s="7" t="s">
        <v>40</v>
      </c>
      <c r="C73" s="7" t="s">
        <v>64</v>
      </c>
      <c r="D73" s="7">
        <v>8509</v>
      </c>
      <c r="E73" s="22">
        <v>64.739999999999995</v>
      </c>
      <c r="F73" s="22">
        <v>10.79</v>
      </c>
      <c r="G73" s="8" t="s">
        <v>35</v>
      </c>
      <c r="H73" s="33">
        <f t="shared" si="0"/>
        <v>67246.399999999994</v>
      </c>
      <c r="I73" s="23"/>
      <c r="J73" s="15"/>
      <c r="L73" s="23">
        <v>63440</v>
      </c>
      <c r="V73" s="10"/>
      <c r="W73" s="11"/>
      <c r="X73" s="11"/>
      <c r="Y73" s="11"/>
      <c r="Z73" s="11"/>
      <c r="AA73" s="11"/>
      <c r="AB73" s="11"/>
      <c r="AC73" s="10"/>
    </row>
    <row r="74" spans="1:29" ht="16.5" customHeight="1" x14ac:dyDescent="0.3">
      <c r="A74" s="7" t="s">
        <v>682</v>
      </c>
      <c r="B74" s="7" t="s">
        <v>40</v>
      </c>
      <c r="C74" s="7" t="s">
        <v>64</v>
      </c>
      <c r="D74" s="7">
        <v>8509</v>
      </c>
      <c r="E74" s="22">
        <v>73.5</v>
      </c>
      <c r="F74" s="22">
        <v>12.25</v>
      </c>
      <c r="G74" s="8" t="s">
        <v>35</v>
      </c>
      <c r="H74" s="33">
        <f t="shared" si="0"/>
        <v>60632</v>
      </c>
      <c r="I74" s="23"/>
      <c r="J74" s="15"/>
      <c r="L74" s="23">
        <v>57200</v>
      </c>
      <c r="V74" s="10"/>
      <c r="W74" s="11"/>
      <c r="X74" s="11"/>
      <c r="Y74" s="11"/>
      <c r="Z74" s="11"/>
      <c r="AA74" s="11"/>
      <c r="AB74" s="11"/>
      <c r="AC74" s="10"/>
    </row>
    <row r="75" spans="1:29" ht="16.5" customHeight="1" x14ac:dyDescent="0.3">
      <c r="A75" s="7" t="s">
        <v>682</v>
      </c>
      <c r="B75" s="7" t="s">
        <v>82</v>
      </c>
      <c r="C75" s="7" t="s">
        <v>64</v>
      </c>
      <c r="D75" s="7">
        <v>8509</v>
      </c>
      <c r="E75" s="22">
        <v>149</v>
      </c>
      <c r="F75" s="22">
        <v>12.25</v>
      </c>
      <c r="G75" s="8" t="s">
        <v>35</v>
      </c>
      <c r="H75" s="33">
        <f t="shared" si="0"/>
        <v>60632</v>
      </c>
      <c r="I75" s="23"/>
      <c r="J75" s="15"/>
      <c r="L75" s="23">
        <v>57200</v>
      </c>
      <c r="V75" s="10"/>
      <c r="W75" s="11"/>
      <c r="X75" s="11"/>
      <c r="Y75" s="11"/>
      <c r="Z75" s="11"/>
      <c r="AA75" s="11"/>
      <c r="AB75" s="11"/>
      <c r="AC75" s="10"/>
    </row>
    <row r="76" spans="1:29" ht="16.5" customHeight="1" x14ac:dyDescent="0.3">
      <c r="A76" s="7" t="s">
        <v>437</v>
      </c>
      <c r="B76" s="7" t="s">
        <v>82</v>
      </c>
      <c r="C76" s="7" t="s">
        <v>64</v>
      </c>
      <c r="D76" s="7">
        <v>8509</v>
      </c>
      <c r="E76" s="22">
        <v>185</v>
      </c>
      <c r="F76" s="22">
        <v>15.1</v>
      </c>
      <c r="G76" s="8" t="s">
        <v>35</v>
      </c>
      <c r="H76" s="33">
        <f t="shared" si="0"/>
        <v>61183.199999999997</v>
      </c>
      <c r="I76" s="23"/>
      <c r="J76" s="15"/>
      <c r="L76" s="23">
        <v>57720</v>
      </c>
      <c r="V76" s="10"/>
      <c r="W76" s="11"/>
      <c r="X76" s="11"/>
      <c r="Y76" s="11"/>
      <c r="Z76" s="11"/>
      <c r="AA76" s="11"/>
      <c r="AB76" s="11"/>
      <c r="AC76" s="10"/>
    </row>
    <row r="77" spans="1:29" ht="16.5" customHeight="1" x14ac:dyDescent="0.3">
      <c r="A77" s="7" t="s">
        <v>437</v>
      </c>
      <c r="B77" s="7" t="s">
        <v>40</v>
      </c>
      <c r="C77" s="7" t="s">
        <v>64</v>
      </c>
      <c r="D77" s="7">
        <v>8509</v>
      </c>
      <c r="E77" s="22">
        <v>90.6</v>
      </c>
      <c r="F77" s="22">
        <v>15.1</v>
      </c>
      <c r="G77" s="8" t="s">
        <v>35</v>
      </c>
      <c r="H77" s="33">
        <f t="shared" si="0"/>
        <v>61183.199999999997</v>
      </c>
      <c r="I77" s="23"/>
      <c r="J77" s="15"/>
      <c r="L77" s="23">
        <v>57720</v>
      </c>
      <c r="V77" s="10"/>
      <c r="W77" s="11"/>
      <c r="X77" s="11"/>
      <c r="Y77" s="11"/>
      <c r="Z77" s="11"/>
      <c r="AA77" s="11"/>
      <c r="AB77" s="11"/>
      <c r="AC77" s="10"/>
    </row>
    <row r="78" spans="1:29" ht="16.5" customHeight="1" x14ac:dyDescent="0.3">
      <c r="A78" s="7" t="s">
        <v>438</v>
      </c>
      <c r="B78" s="7" t="s">
        <v>82</v>
      </c>
      <c r="C78" s="7" t="s">
        <v>64</v>
      </c>
      <c r="D78" s="7">
        <v>8509</v>
      </c>
      <c r="E78" s="22">
        <v>214.8</v>
      </c>
      <c r="F78" s="22">
        <v>17.899999999999999</v>
      </c>
      <c r="G78" s="8" t="s">
        <v>35</v>
      </c>
      <c r="H78" s="33">
        <f t="shared" si="0"/>
        <v>67246.399999999994</v>
      </c>
      <c r="I78" s="23"/>
      <c r="J78" s="15"/>
      <c r="L78" s="23">
        <v>63440</v>
      </c>
      <c r="V78" s="10"/>
      <c r="W78" s="11"/>
      <c r="X78" s="11"/>
      <c r="Y78" s="11"/>
      <c r="Z78" s="11"/>
      <c r="AA78" s="11"/>
      <c r="AB78" s="11"/>
      <c r="AC78" s="10"/>
    </row>
    <row r="79" spans="1:29" ht="16.5" customHeight="1" x14ac:dyDescent="0.3">
      <c r="A79" s="7" t="s">
        <v>439</v>
      </c>
      <c r="B79" s="7" t="s">
        <v>82</v>
      </c>
      <c r="C79" s="7" t="s">
        <v>64</v>
      </c>
      <c r="D79" s="7">
        <v>8509</v>
      </c>
      <c r="E79" s="22">
        <v>142.69999999999999</v>
      </c>
      <c r="F79" s="22">
        <v>11.89</v>
      </c>
      <c r="G79" s="8" t="s">
        <v>35</v>
      </c>
      <c r="H79" s="33">
        <f t="shared" si="0"/>
        <v>62285.599999999999</v>
      </c>
      <c r="I79" s="23"/>
      <c r="J79" s="15"/>
      <c r="L79" s="23">
        <v>58760</v>
      </c>
      <c r="V79" s="10"/>
      <c r="W79" s="11"/>
      <c r="X79" s="11"/>
      <c r="Y79" s="11"/>
      <c r="Z79" s="11"/>
      <c r="AA79" s="11"/>
      <c r="AB79" s="11"/>
      <c r="AC79" s="10"/>
    </row>
    <row r="80" spans="1:29" ht="16.5" customHeight="1" x14ac:dyDescent="0.3">
      <c r="A80" s="7" t="s">
        <v>440</v>
      </c>
      <c r="B80" s="7" t="s">
        <v>40</v>
      </c>
      <c r="C80" s="7" t="s">
        <v>64</v>
      </c>
      <c r="D80" s="7">
        <v>8509</v>
      </c>
      <c r="E80" s="22">
        <v>81</v>
      </c>
      <c r="F80" s="22">
        <v>13.5</v>
      </c>
      <c r="G80" s="8" t="s">
        <v>35</v>
      </c>
      <c r="H80" s="33">
        <f t="shared" si="0"/>
        <v>63388</v>
      </c>
      <c r="I80" s="23"/>
      <c r="J80" s="15"/>
      <c r="L80" s="23">
        <v>59800</v>
      </c>
      <c r="V80" s="10"/>
      <c r="W80" s="11"/>
      <c r="X80" s="11"/>
      <c r="Y80" s="11"/>
      <c r="Z80" s="11"/>
      <c r="AA80" s="11"/>
      <c r="AB80" s="11"/>
      <c r="AC80" s="10"/>
    </row>
    <row r="81" spans="1:29" ht="16.5" customHeight="1" x14ac:dyDescent="0.3">
      <c r="A81" s="7" t="s">
        <v>440</v>
      </c>
      <c r="B81" s="7" t="s">
        <v>82</v>
      </c>
      <c r="C81" s="7" t="s">
        <v>64</v>
      </c>
      <c r="D81" s="7">
        <v>8509</v>
      </c>
      <c r="E81" s="22">
        <v>162</v>
      </c>
      <c r="F81" s="22">
        <v>13.5</v>
      </c>
      <c r="G81" s="8" t="s">
        <v>35</v>
      </c>
      <c r="H81" s="33">
        <f t="shared" si="0"/>
        <v>63388</v>
      </c>
      <c r="I81" s="23"/>
      <c r="J81" s="15"/>
      <c r="L81" s="23">
        <v>59800</v>
      </c>
      <c r="V81" s="10"/>
      <c r="W81" s="11"/>
      <c r="X81" s="11"/>
      <c r="Y81" s="11"/>
      <c r="Z81" s="11"/>
      <c r="AA81" s="11"/>
      <c r="AB81" s="11"/>
      <c r="AC81" s="10"/>
    </row>
    <row r="82" spans="1:29" ht="16.5" customHeight="1" x14ac:dyDescent="0.3">
      <c r="A82" s="7" t="s">
        <v>441</v>
      </c>
      <c r="B82" s="7" t="s">
        <v>82</v>
      </c>
      <c r="C82" s="7" t="s">
        <v>64</v>
      </c>
      <c r="D82" s="7">
        <v>8510</v>
      </c>
      <c r="E82" s="22">
        <v>151</v>
      </c>
      <c r="F82" s="22">
        <v>12.58</v>
      </c>
      <c r="G82" s="8" t="s">
        <v>35</v>
      </c>
      <c r="H82" s="33">
        <f t="shared" ref="H82:H133" si="1">L82*6%+L82</f>
        <v>148824</v>
      </c>
      <c r="I82" s="23"/>
      <c r="J82" s="15"/>
      <c r="L82" s="23">
        <v>140400</v>
      </c>
      <c r="V82" s="10"/>
      <c r="W82" s="11"/>
      <c r="X82" s="11"/>
      <c r="Y82" s="11"/>
      <c r="Z82" s="11"/>
      <c r="AA82" s="11"/>
      <c r="AB82" s="11"/>
      <c r="AC82" s="10"/>
    </row>
    <row r="83" spans="1:29" ht="16.5" customHeight="1" x14ac:dyDescent="0.3">
      <c r="A83" s="7" t="s">
        <v>442</v>
      </c>
      <c r="B83" s="7" t="s">
        <v>82</v>
      </c>
      <c r="C83" s="7" t="s">
        <v>434</v>
      </c>
      <c r="D83" s="7" t="s">
        <v>435</v>
      </c>
      <c r="E83" s="22">
        <v>185.64</v>
      </c>
      <c r="F83" s="22">
        <v>15.47</v>
      </c>
      <c r="G83" s="8" t="s">
        <v>35</v>
      </c>
      <c r="H83" s="33">
        <f t="shared" si="1"/>
        <v>148824</v>
      </c>
      <c r="I83" s="23"/>
      <c r="J83" s="15"/>
      <c r="L83" s="23">
        <v>140400</v>
      </c>
      <c r="V83" s="10"/>
      <c r="W83" s="11"/>
      <c r="X83" s="11"/>
      <c r="Y83" s="11"/>
      <c r="Z83" s="11"/>
      <c r="AA83" s="11"/>
      <c r="AB83" s="11"/>
      <c r="AC83" s="10"/>
    </row>
    <row r="84" spans="1:29" ht="16.5" customHeight="1" x14ac:dyDescent="0.3">
      <c r="A84" s="7" t="s">
        <v>442</v>
      </c>
      <c r="B84" s="7" t="s">
        <v>82</v>
      </c>
      <c r="C84" s="7" t="s">
        <v>64</v>
      </c>
      <c r="D84" s="7">
        <v>8510</v>
      </c>
      <c r="E84" s="22">
        <v>185.6</v>
      </c>
      <c r="F84" s="22">
        <v>15.47</v>
      </c>
      <c r="G84" s="8" t="s">
        <v>35</v>
      </c>
      <c r="H84" s="33">
        <f t="shared" si="1"/>
        <v>148824</v>
      </c>
      <c r="I84" s="23"/>
      <c r="J84" s="15"/>
      <c r="L84" s="23">
        <v>140400</v>
      </c>
      <c r="V84" s="10"/>
      <c r="W84" s="11"/>
      <c r="X84" s="11"/>
      <c r="Y84" s="11"/>
      <c r="Z84" s="11"/>
      <c r="AA84" s="11"/>
      <c r="AB84" s="11"/>
      <c r="AC84" s="10"/>
    </row>
    <row r="85" spans="1:29" ht="16.5" customHeight="1" x14ac:dyDescent="0.3">
      <c r="A85" s="7" t="s">
        <v>443</v>
      </c>
      <c r="B85" s="7" t="s">
        <v>40</v>
      </c>
      <c r="C85" s="7" t="s">
        <v>64</v>
      </c>
      <c r="D85" s="7">
        <v>8509</v>
      </c>
      <c r="E85" s="22">
        <v>92.76</v>
      </c>
      <c r="F85" s="22">
        <v>15.46</v>
      </c>
      <c r="G85" s="8" t="s">
        <v>35</v>
      </c>
      <c r="H85" s="33">
        <f t="shared" si="1"/>
        <v>65041.599999999999</v>
      </c>
      <c r="I85" s="23"/>
      <c r="J85" s="15"/>
      <c r="L85" s="23">
        <v>61360</v>
      </c>
      <c r="V85" s="10"/>
      <c r="W85" s="11"/>
      <c r="X85" s="11"/>
      <c r="Y85" s="11"/>
      <c r="Z85" s="11"/>
      <c r="AA85" s="11"/>
      <c r="AB85" s="11"/>
      <c r="AC85" s="10"/>
    </row>
    <row r="86" spans="1:29" ht="16.5" customHeight="1" x14ac:dyDescent="0.3">
      <c r="A86" s="7" t="s">
        <v>443</v>
      </c>
      <c r="B86" s="7" t="s">
        <v>82</v>
      </c>
      <c r="C86" s="7" t="s">
        <v>64</v>
      </c>
      <c r="D86" s="7">
        <v>8509</v>
      </c>
      <c r="E86" s="22">
        <v>1</v>
      </c>
      <c r="F86" s="22">
        <v>0.08</v>
      </c>
      <c r="G86" s="8" t="s">
        <v>35</v>
      </c>
      <c r="H86" s="33">
        <f t="shared" si="1"/>
        <v>65041.599999999999</v>
      </c>
      <c r="I86" s="23"/>
      <c r="J86" s="15"/>
      <c r="L86" s="23">
        <v>61360</v>
      </c>
      <c r="V86" s="10"/>
      <c r="W86" s="11"/>
      <c r="X86" s="11"/>
      <c r="Y86" s="11"/>
      <c r="Z86" s="11"/>
      <c r="AA86" s="11"/>
      <c r="AB86" s="11"/>
      <c r="AC86" s="10"/>
    </row>
    <row r="87" spans="1:29" ht="16.5" customHeight="1" x14ac:dyDescent="0.3">
      <c r="A87" s="7" t="s">
        <v>444</v>
      </c>
      <c r="B87" s="7" t="s">
        <v>82</v>
      </c>
      <c r="C87" s="7" t="s">
        <v>64</v>
      </c>
      <c r="D87" s="7">
        <v>8509</v>
      </c>
      <c r="E87" s="22">
        <v>207.6</v>
      </c>
      <c r="F87" s="22">
        <v>17.3</v>
      </c>
      <c r="G87" s="8" t="s">
        <v>35</v>
      </c>
      <c r="H87" s="33">
        <f t="shared" si="1"/>
        <v>68900</v>
      </c>
      <c r="I87" s="23"/>
      <c r="J87" s="15"/>
      <c r="L87" s="23">
        <v>65000</v>
      </c>
      <c r="V87" s="10"/>
      <c r="W87" s="11"/>
      <c r="X87" s="11"/>
      <c r="Y87" s="11"/>
      <c r="Z87" s="11"/>
      <c r="AA87" s="11"/>
      <c r="AB87" s="11"/>
      <c r="AC87" s="10"/>
    </row>
    <row r="88" spans="1:29" ht="16.5" customHeight="1" x14ac:dyDescent="0.3">
      <c r="A88" s="7" t="s">
        <v>444</v>
      </c>
      <c r="B88" s="7" t="s">
        <v>40</v>
      </c>
      <c r="C88" s="7" t="s">
        <v>64</v>
      </c>
      <c r="D88" s="7">
        <v>8509</v>
      </c>
      <c r="E88" s="22">
        <v>103.8</v>
      </c>
      <c r="F88" s="22">
        <v>17.3</v>
      </c>
      <c r="G88" s="8" t="s">
        <v>35</v>
      </c>
      <c r="H88" s="33">
        <f t="shared" si="1"/>
        <v>68900</v>
      </c>
      <c r="I88" s="23"/>
      <c r="J88" s="15"/>
      <c r="L88" s="23">
        <v>65000</v>
      </c>
      <c r="V88" s="10"/>
      <c r="W88" s="11"/>
      <c r="X88" s="11"/>
      <c r="Y88" s="11"/>
      <c r="Z88" s="11"/>
      <c r="AA88" s="11"/>
      <c r="AB88" s="11"/>
      <c r="AC88" s="10"/>
    </row>
    <row r="89" spans="1:29" ht="16.5" customHeight="1" x14ac:dyDescent="0.3">
      <c r="A89" s="7" t="s">
        <v>445</v>
      </c>
      <c r="B89" s="7" t="s">
        <v>82</v>
      </c>
      <c r="C89" s="7" t="s">
        <v>64</v>
      </c>
      <c r="D89" s="7">
        <v>8509</v>
      </c>
      <c r="E89" s="22">
        <v>228</v>
      </c>
      <c r="F89" s="22">
        <v>19.100000000000001</v>
      </c>
      <c r="G89" s="8" t="s">
        <v>35</v>
      </c>
      <c r="H89" s="33">
        <f t="shared" si="1"/>
        <v>65041.599999999999</v>
      </c>
      <c r="I89" s="23"/>
      <c r="J89" s="15"/>
      <c r="L89" s="23">
        <v>61360</v>
      </c>
      <c r="V89" s="10"/>
      <c r="W89" s="11"/>
      <c r="X89" s="11"/>
      <c r="Y89" s="11"/>
      <c r="Z89" s="11"/>
      <c r="AA89" s="11"/>
      <c r="AB89" s="11"/>
      <c r="AC89" s="10"/>
    </row>
    <row r="90" spans="1:29" ht="16.5" customHeight="1" x14ac:dyDescent="0.3">
      <c r="A90" s="7" t="s">
        <v>446</v>
      </c>
      <c r="B90" s="7" t="s">
        <v>82</v>
      </c>
      <c r="C90" s="7" t="s">
        <v>64</v>
      </c>
      <c r="D90" s="7">
        <v>8509</v>
      </c>
      <c r="E90" s="22">
        <v>272.2</v>
      </c>
      <c r="F90" s="22">
        <v>22.68</v>
      </c>
      <c r="G90" s="8" t="s">
        <v>35</v>
      </c>
      <c r="H90" s="33">
        <f t="shared" si="1"/>
        <v>66695.199999999997</v>
      </c>
      <c r="I90" s="23"/>
      <c r="J90" s="15"/>
      <c r="L90" s="23">
        <v>62920</v>
      </c>
      <c r="V90" s="10"/>
      <c r="W90" s="11"/>
      <c r="X90" s="11"/>
      <c r="Y90" s="11"/>
      <c r="Z90" s="11"/>
      <c r="AA90" s="11"/>
      <c r="AB90" s="11"/>
      <c r="AC90" s="10"/>
    </row>
    <row r="91" spans="1:29" ht="16.5" customHeight="1" x14ac:dyDescent="0.3">
      <c r="A91" s="7" t="s">
        <v>447</v>
      </c>
      <c r="B91" s="7" t="s">
        <v>40</v>
      </c>
      <c r="C91" s="7" t="s">
        <v>152</v>
      </c>
      <c r="D91" s="7">
        <v>8509</v>
      </c>
      <c r="E91" s="22">
        <v>9</v>
      </c>
      <c r="F91" s="22">
        <v>1.46</v>
      </c>
      <c r="G91" s="8" t="s">
        <v>35</v>
      </c>
      <c r="H91" s="33">
        <f t="shared" si="1"/>
        <v>93704</v>
      </c>
      <c r="I91" s="23"/>
      <c r="J91" s="15"/>
      <c r="L91" s="23">
        <v>88400</v>
      </c>
      <c r="V91" s="10"/>
      <c r="W91" s="11"/>
      <c r="X91" s="11"/>
      <c r="Y91" s="11"/>
      <c r="Z91" s="11"/>
      <c r="AA91" s="11"/>
      <c r="AB91" s="11"/>
      <c r="AC91" s="10"/>
    </row>
    <row r="92" spans="1:29" ht="16.5" customHeight="1" x14ac:dyDescent="0.3">
      <c r="A92" s="7" t="s">
        <v>448</v>
      </c>
      <c r="B92" s="7" t="s">
        <v>40</v>
      </c>
      <c r="C92" s="7" t="s">
        <v>152</v>
      </c>
      <c r="D92" s="7">
        <v>8509</v>
      </c>
      <c r="E92" s="22">
        <v>13</v>
      </c>
      <c r="F92" s="22">
        <v>1.91</v>
      </c>
      <c r="G92" s="8" t="s">
        <v>35</v>
      </c>
      <c r="H92" s="33">
        <f t="shared" si="1"/>
        <v>93704</v>
      </c>
      <c r="I92" s="23"/>
      <c r="J92" s="15"/>
      <c r="L92" s="23">
        <v>88400</v>
      </c>
      <c r="V92" s="10"/>
      <c r="W92" s="11"/>
      <c r="X92" s="11"/>
      <c r="Y92" s="11"/>
      <c r="Z92" s="11"/>
      <c r="AA92" s="11"/>
      <c r="AB92" s="11"/>
      <c r="AC92" s="10"/>
    </row>
    <row r="93" spans="1:29" ht="16.5" customHeight="1" x14ac:dyDescent="0.3">
      <c r="A93" s="7" t="s">
        <v>448</v>
      </c>
      <c r="B93" s="7" t="s">
        <v>82</v>
      </c>
      <c r="C93" s="7" t="s">
        <v>152</v>
      </c>
      <c r="D93" s="7">
        <v>8509</v>
      </c>
      <c r="E93" s="22">
        <v>22.92</v>
      </c>
      <c r="F93" s="22">
        <v>1.91</v>
      </c>
      <c r="G93" s="8" t="s">
        <v>35</v>
      </c>
      <c r="H93" s="33">
        <f t="shared" si="1"/>
        <v>93704</v>
      </c>
      <c r="I93" s="23"/>
      <c r="J93" s="15"/>
      <c r="L93" s="23">
        <v>88400</v>
      </c>
      <c r="V93" s="10"/>
      <c r="W93" s="11"/>
      <c r="X93" s="11"/>
      <c r="Y93" s="11"/>
      <c r="Z93" s="11"/>
      <c r="AA93" s="11"/>
      <c r="AB93" s="11"/>
      <c r="AC93" s="10"/>
    </row>
    <row r="94" spans="1:29" ht="16.5" customHeight="1" x14ac:dyDescent="0.3">
      <c r="A94" s="7" t="s">
        <v>449</v>
      </c>
      <c r="B94" s="7" t="s">
        <v>40</v>
      </c>
      <c r="C94" s="7" t="s">
        <v>152</v>
      </c>
      <c r="D94" s="7">
        <v>8509</v>
      </c>
      <c r="E94" s="22">
        <v>12.6</v>
      </c>
      <c r="F94" s="22">
        <v>2.1</v>
      </c>
      <c r="G94" s="8" t="s">
        <v>35</v>
      </c>
      <c r="H94" s="33">
        <f t="shared" si="1"/>
        <v>93704</v>
      </c>
      <c r="I94" s="23"/>
      <c r="J94" s="15"/>
      <c r="L94" s="23">
        <v>88400</v>
      </c>
      <c r="V94" s="10"/>
      <c r="W94" s="11"/>
      <c r="X94" s="11"/>
      <c r="Y94" s="11"/>
      <c r="Z94" s="11"/>
      <c r="AA94" s="11"/>
      <c r="AB94" s="11"/>
      <c r="AC94" s="10"/>
    </row>
    <row r="95" spans="1:29" ht="16.5" customHeight="1" x14ac:dyDescent="0.3">
      <c r="A95" s="7" t="s">
        <v>449</v>
      </c>
      <c r="B95" s="7" t="s">
        <v>82</v>
      </c>
      <c r="C95" s="7" t="s">
        <v>152</v>
      </c>
      <c r="D95" s="7">
        <v>8509</v>
      </c>
      <c r="E95" s="22">
        <v>25.2</v>
      </c>
      <c r="F95" s="22">
        <v>2.1</v>
      </c>
      <c r="G95" s="8" t="s">
        <v>35</v>
      </c>
      <c r="H95" s="33">
        <f t="shared" si="1"/>
        <v>93704</v>
      </c>
      <c r="I95" s="23"/>
      <c r="J95" s="15"/>
      <c r="L95" s="23">
        <v>88400</v>
      </c>
      <c r="V95" s="10"/>
      <c r="W95" s="11"/>
      <c r="X95" s="11"/>
      <c r="Y95" s="11"/>
      <c r="Z95" s="11"/>
      <c r="AA95" s="11"/>
      <c r="AB95" s="11"/>
      <c r="AC95" s="10"/>
    </row>
    <row r="96" spans="1:29" ht="16.5" customHeight="1" x14ac:dyDescent="0.3">
      <c r="A96" s="7" t="s">
        <v>450</v>
      </c>
      <c r="B96" s="7" t="s">
        <v>82</v>
      </c>
      <c r="C96" s="7" t="s">
        <v>152</v>
      </c>
      <c r="D96" s="7">
        <v>8509</v>
      </c>
      <c r="E96" s="22">
        <v>1</v>
      </c>
      <c r="F96" s="22">
        <v>0.08</v>
      </c>
      <c r="G96" s="8" t="s">
        <v>35</v>
      </c>
      <c r="H96" s="33">
        <f t="shared" si="1"/>
        <v>69451.199999999997</v>
      </c>
      <c r="I96" s="23"/>
      <c r="J96" s="15"/>
      <c r="L96" s="23">
        <v>65520</v>
      </c>
      <c r="V96" s="10"/>
      <c r="W96" s="11"/>
      <c r="X96" s="11"/>
      <c r="Y96" s="11"/>
      <c r="Z96" s="11"/>
      <c r="AA96" s="11"/>
      <c r="AB96" s="11"/>
      <c r="AC96" s="10"/>
    </row>
    <row r="97" spans="1:31" ht="16.5" customHeight="1" x14ac:dyDescent="0.3">
      <c r="A97" s="7" t="s">
        <v>451</v>
      </c>
      <c r="B97" s="7" t="s">
        <v>82</v>
      </c>
      <c r="C97" s="7" t="s">
        <v>152</v>
      </c>
      <c r="D97" s="7">
        <v>8509</v>
      </c>
      <c r="E97" s="22">
        <v>35</v>
      </c>
      <c r="F97" s="22">
        <v>2.73</v>
      </c>
      <c r="G97" s="8" t="s">
        <v>35</v>
      </c>
      <c r="H97" s="33">
        <f t="shared" si="1"/>
        <v>69451.199999999997</v>
      </c>
      <c r="I97" s="23"/>
      <c r="J97" s="15"/>
      <c r="L97" s="23">
        <v>65520</v>
      </c>
      <c r="V97" s="10"/>
      <c r="W97" s="11"/>
      <c r="X97" s="11"/>
      <c r="Y97" s="11"/>
      <c r="Z97" s="11"/>
      <c r="AA97" s="11"/>
      <c r="AB97" s="11"/>
      <c r="AC97" s="10"/>
    </row>
    <row r="98" spans="1:31" ht="16.5" customHeight="1" x14ac:dyDescent="0.3">
      <c r="A98" s="7" t="s">
        <v>451</v>
      </c>
      <c r="B98" s="7" t="s">
        <v>40</v>
      </c>
      <c r="C98" s="7" t="s">
        <v>152</v>
      </c>
      <c r="D98" s="7">
        <v>8509</v>
      </c>
      <c r="E98" s="22">
        <v>16.38</v>
      </c>
      <c r="F98" s="22">
        <v>2.73</v>
      </c>
      <c r="G98" s="8" t="s">
        <v>35</v>
      </c>
      <c r="H98" s="33">
        <f t="shared" si="1"/>
        <v>69451.199999999997</v>
      </c>
      <c r="I98" s="23"/>
      <c r="J98" s="15"/>
      <c r="L98" s="23">
        <v>65520</v>
      </c>
      <c r="V98" s="10"/>
      <c r="W98" s="11"/>
      <c r="X98" s="11"/>
      <c r="Y98" s="11"/>
      <c r="Z98" s="11"/>
      <c r="AA98" s="11"/>
      <c r="AB98" s="11"/>
      <c r="AC98" s="10"/>
    </row>
    <row r="99" spans="1:31" ht="16.5" customHeight="1" x14ac:dyDescent="0.3">
      <c r="A99" s="7" t="s">
        <v>452</v>
      </c>
      <c r="B99" s="7" t="s">
        <v>82</v>
      </c>
      <c r="C99" s="7" t="s">
        <v>152</v>
      </c>
      <c r="D99" s="7">
        <v>8509</v>
      </c>
      <c r="E99" s="22">
        <v>40.44</v>
      </c>
      <c r="F99" s="22">
        <v>3.37</v>
      </c>
      <c r="G99" s="8" t="s">
        <v>35</v>
      </c>
      <c r="H99" s="33">
        <f t="shared" si="1"/>
        <v>69451.199999999997</v>
      </c>
      <c r="I99" s="23"/>
      <c r="J99" s="15"/>
      <c r="L99" s="23">
        <v>65520</v>
      </c>
      <c r="V99" s="10"/>
      <c r="W99" s="11"/>
      <c r="X99" s="11"/>
      <c r="Y99" s="11"/>
      <c r="Z99" s="11"/>
      <c r="AA99" s="11"/>
      <c r="AB99" s="11"/>
      <c r="AC99" s="10"/>
    </row>
    <row r="100" spans="1:31" ht="16.5" customHeight="1" x14ac:dyDescent="0.3">
      <c r="A100" s="7" t="s">
        <v>453</v>
      </c>
      <c r="B100" s="7" t="s">
        <v>82</v>
      </c>
      <c r="C100" s="7" t="s">
        <v>152</v>
      </c>
      <c r="D100" s="7">
        <v>8509</v>
      </c>
      <c r="E100" s="22">
        <v>38</v>
      </c>
      <c r="F100" s="22">
        <v>3.05</v>
      </c>
      <c r="G100" s="8" t="s">
        <v>35</v>
      </c>
      <c r="H100" s="33">
        <f t="shared" si="1"/>
        <v>69451.199999999997</v>
      </c>
      <c r="I100" s="23"/>
      <c r="J100" s="15"/>
      <c r="L100" s="23">
        <v>65520</v>
      </c>
      <c r="V100" s="10"/>
      <c r="W100" s="11"/>
      <c r="X100" s="11"/>
      <c r="Y100" s="11"/>
      <c r="Z100" s="11"/>
      <c r="AA100" s="11"/>
      <c r="AB100" s="11"/>
      <c r="AC100" s="10"/>
    </row>
    <row r="101" spans="1:31" ht="16.5" customHeight="1" x14ac:dyDescent="0.3">
      <c r="A101" s="7" t="s">
        <v>454</v>
      </c>
      <c r="B101" s="7" t="s">
        <v>82</v>
      </c>
      <c r="C101" s="7" t="s">
        <v>152</v>
      </c>
      <c r="D101" s="7">
        <v>8509</v>
      </c>
      <c r="E101" s="22">
        <v>47</v>
      </c>
      <c r="F101" s="22">
        <v>3.77</v>
      </c>
      <c r="G101" s="8" t="s">
        <v>35</v>
      </c>
      <c r="H101" s="33">
        <f t="shared" si="1"/>
        <v>69451.199999999997</v>
      </c>
      <c r="I101" s="23"/>
      <c r="J101" s="15"/>
      <c r="L101" s="23">
        <v>65520</v>
      </c>
      <c r="V101" s="10"/>
      <c r="W101" s="11"/>
      <c r="X101" s="11"/>
      <c r="Y101" s="11"/>
      <c r="Z101" s="11"/>
      <c r="AA101" s="11"/>
      <c r="AB101" s="11"/>
      <c r="AC101" s="10"/>
    </row>
    <row r="102" spans="1:31" ht="16.5" customHeight="1" x14ac:dyDescent="0.3">
      <c r="A102" s="7" t="s">
        <v>455</v>
      </c>
      <c r="B102" s="7" t="s">
        <v>82</v>
      </c>
      <c r="C102" s="7" t="s">
        <v>152</v>
      </c>
      <c r="D102" s="7">
        <v>8509</v>
      </c>
      <c r="E102" s="22">
        <v>53.64</v>
      </c>
      <c r="F102" s="22">
        <v>4.47</v>
      </c>
      <c r="G102" s="8" t="s">
        <v>35</v>
      </c>
      <c r="H102" s="33">
        <f t="shared" si="1"/>
        <v>66144</v>
      </c>
      <c r="I102" s="23"/>
      <c r="J102" s="15"/>
      <c r="L102" s="23">
        <v>62400</v>
      </c>
      <c r="V102" s="10"/>
      <c r="W102" s="11"/>
      <c r="X102" s="11"/>
      <c r="Y102" s="11"/>
      <c r="Z102" s="11"/>
      <c r="AA102" s="11"/>
      <c r="AB102" s="11"/>
      <c r="AC102" s="10"/>
    </row>
    <row r="103" spans="1:31" ht="16.5" customHeight="1" x14ac:dyDescent="0.3">
      <c r="A103" s="7" t="s">
        <v>456</v>
      </c>
      <c r="B103" s="7" t="s">
        <v>82</v>
      </c>
      <c r="C103" s="7" t="s">
        <v>152</v>
      </c>
      <c r="D103" s="7">
        <v>8509</v>
      </c>
      <c r="E103" s="22">
        <v>60</v>
      </c>
      <c r="F103" s="22">
        <v>4.8099999999999996</v>
      </c>
      <c r="G103" s="8" t="s">
        <v>35</v>
      </c>
      <c r="H103" s="33">
        <f t="shared" si="1"/>
        <v>69451.199999999997</v>
      </c>
      <c r="I103" s="23"/>
      <c r="J103" s="15"/>
      <c r="L103" s="23">
        <v>65520</v>
      </c>
      <c r="V103" s="10"/>
      <c r="W103" s="11"/>
      <c r="X103" s="11"/>
      <c r="Y103" s="11"/>
      <c r="Z103" s="11"/>
      <c r="AA103" s="11"/>
      <c r="AB103" s="11"/>
      <c r="AC103" s="10"/>
    </row>
    <row r="104" spans="1:31" ht="16.5" customHeight="1" x14ac:dyDescent="0.3">
      <c r="A104" s="7" t="s">
        <v>457</v>
      </c>
      <c r="B104" s="7" t="s">
        <v>82</v>
      </c>
      <c r="C104" s="7" t="s">
        <v>152</v>
      </c>
      <c r="D104" s="7">
        <v>8509</v>
      </c>
      <c r="E104" s="22">
        <v>71</v>
      </c>
      <c r="F104" s="22">
        <v>5.72</v>
      </c>
      <c r="G104" s="8" t="s">
        <v>35</v>
      </c>
      <c r="H104" s="33">
        <f t="shared" si="1"/>
        <v>69451.199999999997</v>
      </c>
      <c r="I104" s="23"/>
      <c r="J104" s="15"/>
      <c r="L104" s="23">
        <v>65520</v>
      </c>
      <c r="V104" s="10"/>
      <c r="W104" s="11"/>
      <c r="X104" s="11"/>
      <c r="Y104" s="11"/>
      <c r="Z104" s="11"/>
      <c r="AA104" s="11"/>
      <c r="AB104" s="11"/>
      <c r="AC104" s="10"/>
    </row>
    <row r="105" spans="1:31" ht="16.5" customHeight="1" x14ac:dyDescent="0.3">
      <c r="A105" s="7" t="s">
        <v>458</v>
      </c>
      <c r="B105" s="7" t="s">
        <v>82</v>
      </c>
      <c r="C105" s="7" t="s">
        <v>152</v>
      </c>
      <c r="D105" s="7">
        <v>8509</v>
      </c>
      <c r="E105" s="22">
        <v>64.56</v>
      </c>
      <c r="F105" s="22">
        <v>5.38</v>
      </c>
      <c r="G105" s="8" t="s">
        <v>35</v>
      </c>
      <c r="H105" s="33">
        <f t="shared" si="1"/>
        <v>74412</v>
      </c>
      <c r="I105" s="23"/>
      <c r="J105" s="15"/>
      <c r="L105" s="23">
        <v>70200</v>
      </c>
      <c r="V105" s="10"/>
      <c r="W105" s="11"/>
      <c r="X105" s="11"/>
      <c r="Y105" s="11"/>
      <c r="Z105" s="11"/>
      <c r="AA105" s="11"/>
      <c r="AB105" s="11"/>
      <c r="AC105" s="10"/>
    </row>
    <row r="106" spans="1:31" ht="18.75" x14ac:dyDescent="0.3">
      <c r="A106" s="7" t="s">
        <v>459</v>
      </c>
      <c r="B106" s="7" t="s">
        <v>82</v>
      </c>
      <c r="C106" s="7" t="s">
        <v>152</v>
      </c>
      <c r="D106" s="7">
        <v>8509</v>
      </c>
      <c r="E106" s="22">
        <v>79</v>
      </c>
      <c r="F106" s="22">
        <v>6.39</v>
      </c>
      <c r="G106" s="8" t="s">
        <v>35</v>
      </c>
      <c r="H106" s="33">
        <f t="shared" si="1"/>
        <v>74412</v>
      </c>
      <c r="I106" s="4"/>
      <c r="J106" s="4"/>
      <c r="L106" s="23">
        <v>70200</v>
      </c>
    </row>
    <row r="107" spans="1:31" ht="18.75" customHeight="1" x14ac:dyDescent="0.3">
      <c r="A107" s="7" t="s">
        <v>460</v>
      </c>
      <c r="B107" s="7" t="s">
        <v>82</v>
      </c>
      <c r="C107" s="7" t="s">
        <v>152</v>
      </c>
      <c r="D107" s="7">
        <v>8509</v>
      </c>
      <c r="E107" s="22">
        <v>69.599999999999994</v>
      </c>
      <c r="F107" s="22">
        <v>5.8</v>
      </c>
      <c r="G107" s="8" t="s">
        <v>35</v>
      </c>
      <c r="H107" s="33">
        <f t="shared" si="1"/>
        <v>72207.199999999997</v>
      </c>
      <c r="I107" s="19"/>
      <c r="J107" s="19"/>
      <c r="L107" s="23">
        <v>68120</v>
      </c>
    </row>
    <row r="108" spans="1:31" ht="22.5" customHeight="1" x14ac:dyDescent="0.3">
      <c r="A108" s="7" t="s">
        <v>461</v>
      </c>
      <c r="B108" s="7" t="s">
        <v>82</v>
      </c>
      <c r="C108" s="7" t="s">
        <v>152</v>
      </c>
      <c r="D108" s="7">
        <v>8509</v>
      </c>
      <c r="E108" s="22">
        <v>82.68</v>
      </c>
      <c r="F108" s="22">
        <v>6.89</v>
      </c>
      <c r="G108" s="8" t="s">
        <v>35</v>
      </c>
      <c r="H108" s="33">
        <f t="shared" si="1"/>
        <v>72207.199999999997</v>
      </c>
      <c r="I108" s="19"/>
      <c r="J108" s="19"/>
      <c r="L108" s="23">
        <v>68120</v>
      </c>
    </row>
    <row r="109" spans="1:31" ht="33" customHeight="1" x14ac:dyDescent="0.3">
      <c r="A109" s="7" t="s">
        <v>462</v>
      </c>
      <c r="B109" s="7" t="s">
        <v>82</v>
      </c>
      <c r="C109" s="7" t="s">
        <v>152</v>
      </c>
      <c r="D109" s="7">
        <v>8509</v>
      </c>
      <c r="E109" s="22">
        <v>108.2</v>
      </c>
      <c r="F109" s="22">
        <v>9.02</v>
      </c>
      <c r="G109" s="8" t="s">
        <v>35</v>
      </c>
      <c r="H109" s="33">
        <f t="shared" si="1"/>
        <v>72207.199999999997</v>
      </c>
      <c r="I109" s="19"/>
      <c r="J109" s="19"/>
      <c r="L109" s="23">
        <v>68120</v>
      </c>
    </row>
    <row r="110" spans="1:31" ht="33" customHeight="1" x14ac:dyDescent="0.3">
      <c r="A110" s="7" t="s">
        <v>463</v>
      </c>
      <c r="B110" s="7" t="s">
        <v>82</v>
      </c>
      <c r="C110" s="7" t="s">
        <v>152</v>
      </c>
      <c r="D110" s="7">
        <v>8509</v>
      </c>
      <c r="E110" s="22">
        <v>88.32</v>
      </c>
      <c r="F110" s="22">
        <v>7.36</v>
      </c>
      <c r="G110" s="8" t="s">
        <v>35</v>
      </c>
      <c r="H110" s="33">
        <f t="shared" si="1"/>
        <v>74412</v>
      </c>
      <c r="I110" s="19"/>
      <c r="J110" s="19"/>
      <c r="L110" s="23">
        <v>70200</v>
      </c>
    </row>
    <row r="111" spans="1:31" ht="18.75" x14ac:dyDescent="0.3">
      <c r="A111" s="7" t="s">
        <v>464</v>
      </c>
      <c r="B111" s="7" t="s">
        <v>82</v>
      </c>
      <c r="C111" s="7" t="s">
        <v>152</v>
      </c>
      <c r="D111" s="7">
        <v>8509</v>
      </c>
      <c r="E111" s="22">
        <v>115.8</v>
      </c>
      <c r="F111" s="22">
        <v>9.65</v>
      </c>
      <c r="G111" s="8" t="s">
        <v>35</v>
      </c>
      <c r="H111" s="33">
        <f t="shared" si="1"/>
        <v>74412</v>
      </c>
      <c r="L111" s="23">
        <v>70200</v>
      </c>
    </row>
    <row r="112" spans="1:31" ht="18.75" x14ac:dyDescent="0.3">
      <c r="A112" s="7" t="s">
        <v>465</v>
      </c>
      <c r="B112" s="7" t="s">
        <v>82</v>
      </c>
      <c r="C112" s="7" t="s">
        <v>152</v>
      </c>
      <c r="D112" s="7">
        <v>8509</v>
      </c>
      <c r="E112" s="22">
        <v>99.96</v>
      </c>
      <c r="F112" s="22">
        <v>8.33</v>
      </c>
      <c r="G112" s="8" t="s">
        <v>35</v>
      </c>
      <c r="H112" s="33">
        <f t="shared" si="1"/>
        <v>72207.199999999997</v>
      </c>
      <c r="L112" s="23">
        <v>68120</v>
      </c>
      <c r="X112" s="37"/>
      <c r="Y112" s="37"/>
      <c r="Z112" s="37"/>
      <c r="AA112" s="37"/>
      <c r="AB112" s="37"/>
      <c r="AC112" s="37"/>
      <c r="AD112" s="37"/>
      <c r="AE112" s="37"/>
    </row>
    <row r="113" spans="1:31" ht="27.75" x14ac:dyDescent="0.3">
      <c r="A113" s="7" t="s">
        <v>466</v>
      </c>
      <c r="B113" s="7" t="s">
        <v>82</v>
      </c>
      <c r="C113" s="7" t="s">
        <v>154</v>
      </c>
      <c r="D113" s="7">
        <v>8509</v>
      </c>
      <c r="E113" s="22">
        <v>115.68</v>
      </c>
      <c r="F113" s="22">
        <v>9.64</v>
      </c>
      <c r="G113" s="8" t="s">
        <v>35</v>
      </c>
      <c r="H113" s="33">
        <f t="shared" si="1"/>
        <v>72207.199999999997</v>
      </c>
      <c r="L113" s="23">
        <v>68120</v>
      </c>
      <c r="X113" s="34"/>
      <c r="Y113" s="34"/>
      <c r="Z113" s="34"/>
      <c r="AA113" s="34"/>
      <c r="AB113" s="34"/>
      <c r="AC113" s="34"/>
      <c r="AD113" s="34"/>
      <c r="AE113" s="34"/>
    </row>
    <row r="114" spans="1:31" ht="20.25" x14ac:dyDescent="0.3">
      <c r="A114" s="7" t="s">
        <v>466</v>
      </c>
      <c r="B114" s="7" t="s">
        <v>40</v>
      </c>
      <c r="C114" s="7" t="s">
        <v>152</v>
      </c>
      <c r="D114" s="7">
        <v>8509</v>
      </c>
      <c r="E114" s="22">
        <v>57.84</v>
      </c>
      <c r="F114" s="22">
        <v>9.64</v>
      </c>
      <c r="G114" s="8" t="s">
        <v>35</v>
      </c>
      <c r="H114" s="33">
        <f t="shared" si="1"/>
        <v>72207.199999999997</v>
      </c>
      <c r="L114" s="23">
        <v>68120</v>
      </c>
      <c r="X114" s="35"/>
      <c r="Y114" s="35"/>
      <c r="Z114" s="35"/>
      <c r="AA114" s="35"/>
      <c r="AB114" s="35"/>
      <c r="AC114" s="35"/>
      <c r="AD114" s="35"/>
      <c r="AE114" s="35"/>
    </row>
    <row r="115" spans="1:31" ht="20.25" x14ac:dyDescent="0.3">
      <c r="A115" s="7" t="s">
        <v>466</v>
      </c>
      <c r="B115" s="7" t="s">
        <v>82</v>
      </c>
      <c r="C115" s="7" t="s">
        <v>152</v>
      </c>
      <c r="D115" s="7">
        <v>8509</v>
      </c>
      <c r="E115" s="22">
        <v>115.7</v>
      </c>
      <c r="F115" s="22">
        <v>9.64</v>
      </c>
      <c r="G115" s="8" t="s">
        <v>35</v>
      </c>
      <c r="H115" s="33">
        <f t="shared" si="1"/>
        <v>72207.199999999997</v>
      </c>
      <c r="L115" s="23">
        <v>68120</v>
      </c>
      <c r="X115" s="35"/>
      <c r="Y115" s="35"/>
      <c r="Z115" s="35"/>
      <c r="AA115" s="35"/>
      <c r="AB115" s="35"/>
      <c r="AC115" s="35"/>
      <c r="AD115" s="35"/>
      <c r="AE115" s="35"/>
    </row>
    <row r="116" spans="1:31" ht="20.25" x14ac:dyDescent="0.3">
      <c r="A116" s="7" t="s">
        <v>467</v>
      </c>
      <c r="B116" s="7" t="s">
        <v>82</v>
      </c>
      <c r="C116" s="7" t="s">
        <v>152</v>
      </c>
      <c r="D116" s="7">
        <v>8509</v>
      </c>
      <c r="E116" s="22">
        <v>0.98</v>
      </c>
      <c r="F116" s="22">
        <v>0.08</v>
      </c>
      <c r="G116" s="8" t="s">
        <v>35</v>
      </c>
      <c r="H116" s="33">
        <f t="shared" si="1"/>
        <v>72207.199999999997</v>
      </c>
      <c r="L116" s="23">
        <v>68120</v>
      </c>
      <c r="X116" s="35"/>
      <c r="Y116" s="35"/>
      <c r="Z116" s="35"/>
      <c r="AA116" s="35"/>
      <c r="AB116" s="35"/>
      <c r="AC116" s="35"/>
      <c r="AD116" s="35"/>
      <c r="AE116" s="35"/>
    </row>
    <row r="117" spans="1:31" ht="20.25" x14ac:dyDescent="0.3">
      <c r="A117" s="7" t="s">
        <v>468</v>
      </c>
      <c r="B117" s="7" t="s">
        <v>82</v>
      </c>
      <c r="C117" s="7" t="s">
        <v>152</v>
      </c>
      <c r="D117" s="7">
        <v>8509</v>
      </c>
      <c r="E117" s="22">
        <v>146.4</v>
      </c>
      <c r="F117" s="22">
        <v>12.2</v>
      </c>
      <c r="G117" s="8" t="s">
        <v>35</v>
      </c>
      <c r="H117" s="33">
        <f t="shared" si="1"/>
        <v>72207.199999999997</v>
      </c>
      <c r="L117" s="23">
        <v>68120</v>
      </c>
      <c r="X117" s="36"/>
      <c r="Y117" s="36"/>
      <c r="Z117" s="36"/>
      <c r="AA117" s="36"/>
      <c r="AB117" s="36"/>
      <c r="AC117" s="36"/>
      <c r="AD117" s="36"/>
      <c r="AE117" s="36"/>
    </row>
    <row r="118" spans="1:31" ht="20.25" x14ac:dyDescent="0.3">
      <c r="A118" s="7" t="s">
        <v>469</v>
      </c>
      <c r="B118" s="7" t="s">
        <v>82</v>
      </c>
      <c r="C118" s="7" t="s">
        <v>152</v>
      </c>
      <c r="D118" s="7">
        <v>8510</v>
      </c>
      <c r="E118" s="22">
        <v>118.4</v>
      </c>
      <c r="F118" s="22">
        <v>9.8699999999999992</v>
      </c>
      <c r="G118" s="8" t="s">
        <v>35</v>
      </c>
      <c r="H118" s="33">
        <f t="shared" si="1"/>
        <v>95357.6</v>
      </c>
      <c r="L118" s="23">
        <v>89960</v>
      </c>
      <c r="X118" s="36"/>
      <c r="Y118" s="36"/>
      <c r="Z118" s="36"/>
      <c r="AA118" s="36"/>
      <c r="AB118" s="36"/>
      <c r="AC118" s="36"/>
      <c r="AD118" s="36"/>
      <c r="AE118" s="36"/>
    </row>
    <row r="119" spans="1:31" ht="20.25" x14ac:dyDescent="0.3">
      <c r="A119" s="7" t="s">
        <v>470</v>
      </c>
      <c r="B119" s="7" t="s">
        <v>40</v>
      </c>
      <c r="C119" s="7" t="s">
        <v>68</v>
      </c>
      <c r="D119" s="7">
        <v>8509</v>
      </c>
      <c r="E119" s="22">
        <v>64.739999999999995</v>
      </c>
      <c r="F119" s="22">
        <v>10.79</v>
      </c>
      <c r="G119" s="8" t="s">
        <v>35</v>
      </c>
      <c r="H119" s="33">
        <f t="shared" si="1"/>
        <v>72207.199999999997</v>
      </c>
      <c r="L119" s="23">
        <v>68120</v>
      </c>
      <c r="X119" s="36"/>
      <c r="Y119" s="36"/>
      <c r="Z119" s="36"/>
      <c r="AA119" s="36"/>
      <c r="AB119" s="36"/>
      <c r="AC119" s="36"/>
      <c r="AD119" s="36"/>
      <c r="AE119" s="36"/>
    </row>
    <row r="120" spans="1:31" ht="20.25" x14ac:dyDescent="0.3">
      <c r="A120" s="7" t="s">
        <v>470</v>
      </c>
      <c r="B120" s="7" t="s">
        <v>82</v>
      </c>
      <c r="C120" s="7" t="s">
        <v>152</v>
      </c>
      <c r="D120" s="7">
        <v>8509</v>
      </c>
      <c r="E120" s="22">
        <v>129.5</v>
      </c>
      <c r="F120" s="22">
        <v>10.79</v>
      </c>
      <c r="G120" s="8" t="s">
        <v>35</v>
      </c>
      <c r="H120" s="33">
        <f t="shared" si="1"/>
        <v>72207.199999999997</v>
      </c>
      <c r="L120" s="23">
        <v>68120</v>
      </c>
      <c r="X120" s="36"/>
      <c r="Y120" s="36"/>
      <c r="Z120" s="36"/>
      <c r="AA120" s="36"/>
      <c r="AB120" s="36"/>
      <c r="AC120" s="36"/>
      <c r="AD120" s="36"/>
      <c r="AE120" s="36"/>
    </row>
    <row r="121" spans="1:31" ht="20.25" x14ac:dyDescent="0.3">
      <c r="A121" s="7" t="s">
        <v>471</v>
      </c>
      <c r="B121" s="7" t="s">
        <v>40</v>
      </c>
      <c r="C121" s="7" t="s">
        <v>152</v>
      </c>
      <c r="D121" s="7">
        <v>8509</v>
      </c>
      <c r="E121" s="22">
        <v>73.5</v>
      </c>
      <c r="F121" s="22">
        <v>12.25</v>
      </c>
      <c r="G121" s="8" t="s">
        <v>35</v>
      </c>
      <c r="H121" s="33">
        <f t="shared" si="1"/>
        <v>72207.199999999997</v>
      </c>
      <c r="L121" s="23">
        <v>68120</v>
      </c>
      <c r="X121" s="36"/>
      <c r="Y121" s="36"/>
      <c r="Z121" s="36"/>
      <c r="AA121" s="36"/>
      <c r="AB121" s="36"/>
      <c r="AC121" s="36"/>
      <c r="AD121" s="36"/>
      <c r="AE121" s="36"/>
    </row>
    <row r="122" spans="1:31" ht="18.75" customHeight="1" x14ac:dyDescent="0.3">
      <c r="A122" s="7" t="s">
        <v>471</v>
      </c>
      <c r="B122" s="7" t="s">
        <v>82</v>
      </c>
      <c r="C122" s="7" t="s">
        <v>152</v>
      </c>
      <c r="D122" s="7">
        <v>8509</v>
      </c>
      <c r="E122" s="22">
        <v>1</v>
      </c>
      <c r="F122" s="22">
        <v>0.09</v>
      </c>
      <c r="G122" s="8" t="s">
        <v>35</v>
      </c>
      <c r="H122" s="33">
        <f t="shared" si="1"/>
        <v>72207.199999999997</v>
      </c>
      <c r="L122" s="23">
        <v>68120</v>
      </c>
      <c r="X122" s="38"/>
      <c r="Y122" s="38"/>
      <c r="Z122" s="38"/>
      <c r="AA122" s="38"/>
      <c r="AB122" s="38"/>
      <c r="AC122" s="38"/>
      <c r="AD122" s="38"/>
      <c r="AE122" s="38"/>
    </row>
    <row r="123" spans="1:31" ht="18.75" customHeight="1" x14ac:dyDescent="0.3">
      <c r="A123" s="7" t="s">
        <v>472</v>
      </c>
      <c r="B123" s="7" t="s">
        <v>82</v>
      </c>
      <c r="C123" s="7" t="s">
        <v>152</v>
      </c>
      <c r="D123" s="7">
        <v>8509</v>
      </c>
      <c r="E123" s="22">
        <v>181.2</v>
      </c>
      <c r="F123" s="22">
        <v>15.1</v>
      </c>
      <c r="G123" s="8" t="s">
        <v>35</v>
      </c>
      <c r="H123" s="33">
        <f t="shared" si="1"/>
        <v>72207.199999999997</v>
      </c>
      <c r="L123" s="23">
        <v>68120</v>
      </c>
      <c r="X123" s="38"/>
      <c r="Y123" s="38"/>
      <c r="Z123" s="38"/>
      <c r="AA123" s="38"/>
      <c r="AB123" s="38"/>
      <c r="AC123" s="38"/>
      <c r="AD123" s="38"/>
      <c r="AE123" s="38"/>
    </row>
    <row r="124" spans="1:31" ht="18.75" x14ac:dyDescent="0.3">
      <c r="A124" s="7" t="s">
        <v>473</v>
      </c>
      <c r="B124" s="7" t="s">
        <v>82</v>
      </c>
      <c r="C124" s="7" t="s">
        <v>152</v>
      </c>
      <c r="D124" s="7">
        <v>8509</v>
      </c>
      <c r="E124" s="22">
        <v>214.8</v>
      </c>
      <c r="F124" s="22">
        <v>17.899999999999999</v>
      </c>
      <c r="G124" s="8" t="s">
        <v>35</v>
      </c>
      <c r="H124" s="33">
        <f t="shared" si="1"/>
        <v>72207.199999999997</v>
      </c>
      <c r="L124" s="23">
        <v>68120</v>
      </c>
    </row>
    <row r="125" spans="1:31" ht="18.75" x14ac:dyDescent="0.3">
      <c r="A125" s="7" t="s">
        <v>474</v>
      </c>
      <c r="B125" s="7" t="s">
        <v>82</v>
      </c>
      <c r="C125" s="7" t="s">
        <v>152</v>
      </c>
      <c r="D125" s="7">
        <v>8509</v>
      </c>
      <c r="E125" s="22">
        <v>142.69999999999999</v>
      </c>
      <c r="F125" s="22">
        <v>11.89</v>
      </c>
      <c r="G125" s="8" t="s">
        <v>35</v>
      </c>
      <c r="H125" s="33">
        <f t="shared" si="1"/>
        <v>74412</v>
      </c>
      <c r="L125" s="23">
        <v>70200</v>
      </c>
    </row>
    <row r="126" spans="1:31" ht="18.75" x14ac:dyDescent="0.3">
      <c r="A126" s="7" t="s">
        <v>475</v>
      </c>
      <c r="B126" s="7" t="s">
        <v>82</v>
      </c>
      <c r="C126" s="7" t="s">
        <v>152</v>
      </c>
      <c r="D126" s="7">
        <v>8509</v>
      </c>
      <c r="E126" s="22">
        <v>162</v>
      </c>
      <c r="F126" s="22">
        <v>13.5</v>
      </c>
      <c r="G126" s="8" t="s">
        <v>35</v>
      </c>
      <c r="H126" s="33">
        <f t="shared" si="1"/>
        <v>74412</v>
      </c>
      <c r="L126" s="23">
        <v>70200</v>
      </c>
    </row>
    <row r="127" spans="1:31" ht="18.75" x14ac:dyDescent="0.3">
      <c r="A127" s="7" t="s">
        <v>475</v>
      </c>
      <c r="B127" s="7" t="s">
        <v>82</v>
      </c>
      <c r="C127" s="7" t="s">
        <v>68</v>
      </c>
      <c r="D127" s="7">
        <v>8509</v>
      </c>
      <c r="E127" s="22">
        <v>162</v>
      </c>
      <c r="F127" s="22">
        <v>13.5</v>
      </c>
      <c r="G127" s="8" t="s">
        <v>35</v>
      </c>
      <c r="H127" s="33">
        <f t="shared" si="1"/>
        <v>74412</v>
      </c>
      <c r="L127" s="23">
        <v>70200</v>
      </c>
    </row>
    <row r="128" spans="1:31" ht="18.75" x14ac:dyDescent="0.3">
      <c r="A128" s="7" t="s">
        <v>476</v>
      </c>
      <c r="B128" s="7" t="s">
        <v>82</v>
      </c>
      <c r="C128" s="7" t="s">
        <v>68</v>
      </c>
      <c r="D128" s="7">
        <v>8510</v>
      </c>
      <c r="E128" s="22">
        <v>185.6</v>
      </c>
      <c r="F128" s="22">
        <v>15.47</v>
      </c>
      <c r="G128" s="8" t="s">
        <v>35</v>
      </c>
      <c r="H128" s="33">
        <f t="shared" si="1"/>
        <v>159848</v>
      </c>
      <c r="L128" s="23">
        <v>150800</v>
      </c>
    </row>
    <row r="129" spans="1:12" ht="18.75" x14ac:dyDescent="0.3">
      <c r="A129" s="7" t="s">
        <v>477</v>
      </c>
      <c r="B129" s="7" t="s">
        <v>82</v>
      </c>
      <c r="C129" s="7" t="s">
        <v>152</v>
      </c>
      <c r="D129" s="7">
        <v>8509</v>
      </c>
      <c r="E129" s="22">
        <v>185.5</v>
      </c>
      <c r="F129" s="22">
        <v>15.46</v>
      </c>
      <c r="G129" s="8" t="s">
        <v>35</v>
      </c>
      <c r="H129" s="33">
        <f t="shared" si="1"/>
        <v>74412</v>
      </c>
      <c r="L129" s="23">
        <v>70200</v>
      </c>
    </row>
    <row r="130" spans="1:12" ht="18.75" x14ac:dyDescent="0.3">
      <c r="A130" s="7" t="s">
        <v>478</v>
      </c>
      <c r="B130" s="7" t="s">
        <v>82</v>
      </c>
      <c r="C130" s="7" t="s">
        <v>152</v>
      </c>
      <c r="D130" s="7">
        <v>8509</v>
      </c>
      <c r="E130" s="22">
        <v>207.6</v>
      </c>
      <c r="F130" s="22">
        <v>17.3</v>
      </c>
      <c r="G130" s="8" t="s">
        <v>35</v>
      </c>
      <c r="H130" s="33">
        <f t="shared" si="1"/>
        <v>74412</v>
      </c>
      <c r="L130" s="23">
        <v>70200</v>
      </c>
    </row>
    <row r="131" spans="1:12" ht="18.75" x14ac:dyDescent="0.3">
      <c r="A131" s="7" t="s">
        <v>479</v>
      </c>
      <c r="B131" s="7" t="s">
        <v>82</v>
      </c>
      <c r="C131" s="7" t="s">
        <v>152</v>
      </c>
      <c r="D131" s="7">
        <v>8509</v>
      </c>
      <c r="E131" s="22">
        <v>229.2</v>
      </c>
      <c r="F131" s="22">
        <v>19.100000000000001</v>
      </c>
      <c r="G131" s="8" t="s">
        <v>35</v>
      </c>
      <c r="H131" s="33">
        <f t="shared" si="1"/>
        <v>74412</v>
      </c>
      <c r="L131" s="23">
        <v>70200</v>
      </c>
    </row>
    <row r="132" spans="1:12" ht="18.75" x14ac:dyDescent="0.3">
      <c r="A132" s="7" t="s">
        <v>480</v>
      </c>
      <c r="B132" s="7" t="s">
        <v>82</v>
      </c>
      <c r="C132" s="7" t="s">
        <v>152</v>
      </c>
      <c r="D132" s="7">
        <v>8509</v>
      </c>
      <c r="E132" s="22">
        <v>272.2</v>
      </c>
      <c r="F132" s="22">
        <v>22.68</v>
      </c>
      <c r="G132" s="8" t="s">
        <v>35</v>
      </c>
      <c r="H132" s="33">
        <f t="shared" si="1"/>
        <v>74412</v>
      </c>
      <c r="L132" s="23">
        <v>70200</v>
      </c>
    </row>
    <row r="133" spans="1:12" ht="18.75" x14ac:dyDescent="0.3">
      <c r="A133" s="7" t="s">
        <v>480</v>
      </c>
      <c r="B133" s="7" t="s">
        <v>82</v>
      </c>
      <c r="C133" s="7" t="s">
        <v>68</v>
      </c>
      <c r="D133" s="7">
        <v>8509</v>
      </c>
      <c r="E133" s="22">
        <v>272.2</v>
      </c>
      <c r="F133" s="22">
        <v>22.68</v>
      </c>
      <c r="G133" s="8" t="s">
        <v>35</v>
      </c>
      <c r="H133" s="33">
        <f t="shared" si="1"/>
        <v>74412</v>
      </c>
      <c r="L133" s="23">
        <v>70200</v>
      </c>
    </row>
    <row r="135" spans="1:12" ht="18.75" x14ac:dyDescent="0.2">
      <c r="A135" s="129" t="s">
        <v>56</v>
      </c>
      <c r="B135" s="129"/>
      <c r="C135" s="129"/>
      <c r="D135" s="129"/>
      <c r="E135" s="129"/>
      <c r="F135" s="129"/>
      <c r="G135" s="129"/>
      <c r="H135" s="129"/>
    </row>
    <row r="136" spans="1:12" ht="18.75" x14ac:dyDescent="0.2">
      <c r="A136" s="129" t="s">
        <v>55</v>
      </c>
      <c r="B136" s="129"/>
      <c r="C136" s="129"/>
      <c r="D136" s="129"/>
      <c r="E136" s="129"/>
      <c r="F136" s="129"/>
      <c r="G136" s="129"/>
      <c r="H136" s="129"/>
    </row>
    <row r="137" spans="1:12" ht="15.75" x14ac:dyDescent="0.2">
      <c r="A137" s="130" t="s">
        <v>632</v>
      </c>
      <c r="B137" s="131"/>
      <c r="C137" s="131"/>
      <c r="D137" s="131"/>
      <c r="E137" s="131"/>
      <c r="F137" s="131"/>
      <c r="G137" s="131"/>
      <c r="H137" s="131"/>
    </row>
    <row r="138" spans="1:12" x14ac:dyDescent="0.2">
      <c r="A138" s="132" t="s">
        <v>633</v>
      </c>
      <c r="B138" s="133"/>
      <c r="C138" s="133"/>
      <c r="D138" s="133"/>
      <c r="E138" s="133"/>
      <c r="F138" s="133"/>
      <c r="G138" s="133"/>
      <c r="H138" s="133"/>
    </row>
    <row r="139" spans="1:12" x14ac:dyDescent="0.2">
      <c r="A139" s="132" t="s">
        <v>634</v>
      </c>
      <c r="B139" s="133"/>
      <c r="C139" s="133"/>
      <c r="D139" s="133"/>
      <c r="E139" s="133"/>
      <c r="F139" s="133"/>
      <c r="G139" s="133"/>
      <c r="H139" s="133"/>
    </row>
    <row r="140" spans="1:12" x14ac:dyDescent="0.2">
      <c r="A140" s="132" t="s">
        <v>635</v>
      </c>
      <c r="B140" s="133"/>
      <c r="C140" s="133"/>
      <c r="D140" s="133"/>
      <c r="E140" s="133"/>
      <c r="F140" s="133"/>
      <c r="G140" s="133"/>
      <c r="H140" s="133"/>
    </row>
    <row r="141" spans="1:12" x14ac:dyDescent="0.2">
      <c r="A141" s="126" t="s">
        <v>636</v>
      </c>
      <c r="B141" s="127"/>
      <c r="C141" s="127"/>
      <c r="D141" s="127"/>
      <c r="E141" s="127"/>
      <c r="F141" s="127"/>
      <c r="G141" s="127"/>
      <c r="H141" s="127"/>
    </row>
    <row r="142" spans="1:12" x14ac:dyDescent="0.2">
      <c r="A142" s="126" t="s">
        <v>637</v>
      </c>
      <c r="B142" s="127"/>
      <c r="C142" s="127"/>
      <c r="D142" s="127"/>
      <c r="E142" s="127"/>
      <c r="F142" s="127"/>
      <c r="G142" s="127"/>
      <c r="H142" s="127"/>
    </row>
    <row r="143" spans="1:12" x14ac:dyDescent="0.2">
      <c r="A143" s="126" t="s">
        <v>638</v>
      </c>
      <c r="B143" s="127"/>
      <c r="C143" s="127"/>
      <c r="D143" s="127"/>
      <c r="E143" s="127"/>
      <c r="F143" s="127"/>
      <c r="G143" s="127"/>
      <c r="H143" s="127"/>
    </row>
    <row r="144" spans="1:12" x14ac:dyDescent="0.2">
      <c r="A144" s="126" t="s">
        <v>639</v>
      </c>
      <c r="B144" s="127"/>
      <c r="C144" s="127"/>
      <c r="D144" s="127"/>
      <c r="E144" s="127"/>
      <c r="F144" s="127"/>
      <c r="G144" s="127"/>
      <c r="H144" s="127"/>
    </row>
    <row r="145" spans="1:8" x14ac:dyDescent="0.2">
      <c r="A145" s="126" t="s">
        <v>640</v>
      </c>
      <c r="B145" s="127"/>
      <c r="C145" s="127"/>
      <c r="D145" s="127"/>
      <c r="E145" s="127"/>
      <c r="F145" s="127"/>
      <c r="G145" s="127"/>
      <c r="H145" s="127"/>
    </row>
    <row r="146" spans="1:8" x14ac:dyDescent="0.2">
      <c r="A146" s="128" t="s">
        <v>641</v>
      </c>
      <c r="B146" s="128"/>
      <c r="C146" s="128"/>
      <c r="D146" s="128"/>
      <c r="E146" s="128"/>
      <c r="F146" s="128"/>
      <c r="G146" s="128"/>
      <c r="H146" s="128"/>
    </row>
    <row r="147" spans="1:8" ht="69.75" customHeight="1" x14ac:dyDescent="0.2">
      <c r="A147" s="128"/>
      <c r="B147" s="128"/>
      <c r="C147" s="128"/>
      <c r="D147" s="128"/>
      <c r="E147" s="128"/>
      <c r="F147" s="128"/>
      <c r="G147" s="128"/>
      <c r="H147" s="128"/>
    </row>
  </sheetData>
  <sheetProtection algorithmName="SHA-512" hashValue="B2uWKUPPy9Xepb/dz4jz3zBuL8l+yFJ983u0GGbKwTqx6gFHssaCGmhZD1yaJxJ1RV5NlShKMc65u5SVV2qFPQ==" saltValue="5T+M+hD9WZ7MMVXifRz9dQ==" spinCount="100000" sheet="1" objects="1" scenarios="1"/>
  <mergeCells count="31">
    <mergeCell ref="A8:J8"/>
    <mergeCell ref="H2:J2"/>
    <mergeCell ref="H3:J3"/>
    <mergeCell ref="H4:J4"/>
    <mergeCell ref="H5:J5"/>
    <mergeCell ref="H6:J6"/>
    <mergeCell ref="A135:H135"/>
    <mergeCell ref="A136:H136"/>
    <mergeCell ref="A9:J9"/>
    <mergeCell ref="A12:J12"/>
    <mergeCell ref="H14:J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A137:H137"/>
    <mergeCell ref="A138:H138"/>
    <mergeCell ref="A139:H139"/>
    <mergeCell ref="A140:H140"/>
    <mergeCell ref="A141:H141"/>
    <mergeCell ref="A142:H142"/>
    <mergeCell ref="A143:H143"/>
    <mergeCell ref="A144:H144"/>
    <mergeCell ref="A145:H145"/>
    <mergeCell ref="A146:H147"/>
  </mergeCells>
  <hyperlinks>
    <hyperlink ref="A11" location="Главная!A1" display="На Главную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/>
  <dimension ref="A1:AC82"/>
  <sheetViews>
    <sheetView view="pageBreakPreview" topLeftCell="A8" zoomScale="60" zoomScaleNormal="85" workbookViewId="0">
      <selection activeCell="L8" sqref="L1:L1048576"/>
    </sheetView>
  </sheetViews>
  <sheetFormatPr defaultColWidth="10.6640625" defaultRowHeight="15" x14ac:dyDescent="0.2"/>
  <cols>
    <col min="1" max="1" width="67.5" style="21" customWidth="1"/>
    <col min="2" max="2" width="17.6640625" style="21" customWidth="1"/>
    <col min="3" max="3" width="21.1640625" style="21" customWidth="1"/>
    <col min="4" max="4" width="17.5" style="21" customWidth="1"/>
    <col min="5" max="6" width="14.5" style="21" hidden="1" customWidth="1"/>
    <col min="7" max="7" width="8.5" style="21" customWidth="1"/>
    <col min="8" max="8" width="18.33203125" style="21" customWidth="1"/>
    <col min="9" max="10" width="18" style="21" hidden="1" customWidth="1"/>
    <col min="11" max="11" width="9.33203125" style="21"/>
    <col min="12" max="12" width="17.1640625" style="21" hidden="1" customWidth="1"/>
    <col min="13" max="20" width="9.33203125" style="21"/>
    <col min="21" max="21" width="9.5" style="21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3" customWidth="1"/>
    <col min="29" max="29" width="11.83203125" style="13" customWidth="1"/>
    <col min="30" max="16384" width="10.6640625" style="21"/>
  </cols>
  <sheetData>
    <row r="1" spans="1:11" x14ac:dyDescent="0.2">
      <c r="E1" s="1"/>
    </row>
    <row r="2" spans="1:11" ht="18.75" customHeight="1" x14ac:dyDescent="0.2">
      <c r="A2" s="3"/>
      <c r="B2" s="3"/>
      <c r="C2" s="3"/>
      <c r="D2" s="3"/>
      <c r="E2" s="3"/>
      <c r="F2" s="3"/>
      <c r="G2" s="4"/>
      <c r="H2" s="141"/>
      <c r="I2" s="141"/>
      <c r="J2" s="141"/>
    </row>
    <row r="3" spans="1:11" ht="18" customHeight="1" x14ac:dyDescent="0.2">
      <c r="A3" s="3"/>
      <c r="B3" s="3"/>
      <c r="C3" s="3"/>
      <c r="D3" s="3"/>
      <c r="E3" s="3"/>
      <c r="F3" s="3"/>
      <c r="G3" s="4"/>
      <c r="H3" s="141"/>
      <c r="I3" s="141"/>
      <c r="J3" s="141"/>
    </row>
    <row r="4" spans="1:11" ht="18" customHeight="1" x14ac:dyDescent="0.2">
      <c r="A4" s="3"/>
      <c r="B4" s="3"/>
      <c r="C4" s="3"/>
      <c r="D4" s="3"/>
      <c r="E4" s="3"/>
      <c r="F4" s="3"/>
      <c r="G4" s="4"/>
      <c r="H4" s="141"/>
      <c r="I4" s="141"/>
      <c r="J4" s="141"/>
    </row>
    <row r="5" spans="1:11" ht="19.5" customHeight="1" x14ac:dyDescent="0.2">
      <c r="A5" s="3"/>
      <c r="B5" s="3"/>
      <c r="C5" s="3"/>
      <c r="D5" s="3"/>
      <c r="E5" s="3"/>
      <c r="F5" s="3"/>
      <c r="G5" s="4"/>
      <c r="H5" s="142"/>
      <c r="I5" s="142"/>
      <c r="J5" s="142"/>
    </row>
    <row r="6" spans="1:11" ht="19.5" customHeight="1" x14ac:dyDescent="0.2">
      <c r="A6" s="3"/>
      <c r="B6" s="3"/>
      <c r="C6" s="3"/>
      <c r="D6" s="3"/>
      <c r="E6" s="3"/>
      <c r="F6" s="3"/>
      <c r="G6" s="4"/>
      <c r="H6" s="142"/>
      <c r="I6" s="142"/>
      <c r="J6" s="142"/>
      <c r="K6" s="1"/>
    </row>
    <row r="7" spans="1:11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11" ht="18.75" customHeight="1" x14ac:dyDescent="0.2">
      <c r="A8" s="145" t="s">
        <v>56</v>
      </c>
      <c r="B8" s="145"/>
      <c r="C8" s="145"/>
      <c r="D8" s="145"/>
      <c r="E8" s="145"/>
      <c r="F8" s="145"/>
      <c r="G8" s="145"/>
      <c r="H8" s="145"/>
      <c r="I8" s="145"/>
      <c r="J8" s="145"/>
    </row>
    <row r="9" spans="1:11" ht="18.75" customHeight="1" x14ac:dyDescent="0.2">
      <c r="A9" s="145" t="s">
        <v>55</v>
      </c>
      <c r="B9" s="145"/>
      <c r="C9" s="145"/>
      <c r="D9" s="145"/>
      <c r="E9" s="145"/>
      <c r="F9" s="145"/>
      <c r="G9" s="145"/>
      <c r="H9" s="145"/>
      <c r="I9" s="145"/>
      <c r="J9" s="145"/>
    </row>
    <row r="10" spans="1:11" ht="16.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1" ht="16.5" customHeight="1" x14ac:dyDescent="0.25">
      <c r="A11" s="16" t="s">
        <v>8</v>
      </c>
      <c r="B11" s="5"/>
      <c r="C11" s="5"/>
      <c r="D11" s="5"/>
      <c r="E11" s="5"/>
      <c r="F11" s="5"/>
      <c r="G11" s="5"/>
      <c r="H11" s="5"/>
      <c r="I11" s="5"/>
      <c r="J11" s="5"/>
    </row>
    <row r="12" spans="1:11" ht="16.5" customHeight="1" x14ac:dyDescent="0.2">
      <c r="A12" s="136" t="s">
        <v>663</v>
      </c>
      <c r="B12" s="136"/>
      <c r="C12" s="136"/>
      <c r="D12" s="136"/>
      <c r="E12" s="136"/>
      <c r="F12" s="136"/>
      <c r="G12" s="136"/>
      <c r="H12" s="136"/>
      <c r="I12" s="137"/>
      <c r="J12" s="137"/>
    </row>
    <row r="13" spans="1:11" ht="16.5" hidden="1" customHeight="1" x14ac:dyDescent="0.2">
      <c r="A13" s="20"/>
      <c r="B13" s="20"/>
      <c r="C13" s="20"/>
      <c r="D13" s="20"/>
      <c r="E13"/>
      <c r="F13"/>
      <c r="G13" s="20"/>
      <c r="H13"/>
      <c r="I13"/>
      <c r="J13"/>
    </row>
    <row r="14" spans="1:11" ht="18" customHeight="1" x14ac:dyDescent="0.2">
      <c r="A14" s="28" t="s">
        <v>630</v>
      </c>
      <c r="B14" s="3"/>
      <c r="C14" s="3"/>
      <c r="D14" s="3"/>
      <c r="G14" s="4"/>
      <c r="H14" s="138"/>
      <c r="I14" s="138"/>
      <c r="J14" s="138"/>
    </row>
    <row r="15" spans="1:11" ht="19.5" customHeight="1" x14ac:dyDescent="0.2">
      <c r="A15" s="134" t="s">
        <v>0</v>
      </c>
      <c r="B15" s="134" t="s">
        <v>5</v>
      </c>
      <c r="C15" s="134" t="s">
        <v>6</v>
      </c>
      <c r="D15" s="134" t="s">
        <v>7</v>
      </c>
      <c r="E15" s="134" t="s">
        <v>3</v>
      </c>
      <c r="F15" s="134" t="s">
        <v>4</v>
      </c>
      <c r="G15" s="134" t="s">
        <v>1</v>
      </c>
      <c r="H15" s="134" t="s">
        <v>631</v>
      </c>
      <c r="I15" s="134" t="s">
        <v>631</v>
      </c>
      <c r="J15" s="134" t="s">
        <v>631</v>
      </c>
    </row>
    <row r="16" spans="1:11" ht="38.25" customHeight="1" x14ac:dyDescent="0.2">
      <c r="A16" s="139"/>
      <c r="B16" s="140"/>
      <c r="C16" s="140"/>
      <c r="D16" s="140"/>
      <c r="E16" s="139"/>
      <c r="F16" s="139"/>
      <c r="G16" s="139"/>
      <c r="H16" s="135"/>
      <c r="I16" s="135"/>
      <c r="J16" s="135"/>
    </row>
    <row r="17" spans="1:29" ht="16.5" customHeight="1" x14ac:dyDescent="0.3">
      <c r="A17" s="7" t="s">
        <v>481</v>
      </c>
      <c r="B17" s="7" t="s">
        <v>82</v>
      </c>
      <c r="C17" s="7" t="s">
        <v>66</v>
      </c>
      <c r="D17" s="7">
        <v>8510</v>
      </c>
      <c r="E17" s="22">
        <v>169.6</v>
      </c>
      <c r="F17" s="22">
        <v>14.13</v>
      </c>
      <c r="G17" s="8" t="s">
        <v>35</v>
      </c>
      <c r="H17" s="33">
        <f>L17*6%+L17</f>
        <v>142591.20000000001</v>
      </c>
      <c r="I17" s="23"/>
      <c r="J17" s="15"/>
      <c r="L17" s="23">
        <v>134520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481</v>
      </c>
      <c r="B18" s="7" t="s">
        <v>82</v>
      </c>
      <c r="C18" s="7" t="s">
        <v>434</v>
      </c>
      <c r="D18" s="7" t="s">
        <v>435</v>
      </c>
      <c r="E18" s="22">
        <v>169.6</v>
      </c>
      <c r="F18" s="22">
        <v>14.13</v>
      </c>
      <c r="G18" s="8" t="s">
        <v>35</v>
      </c>
      <c r="H18" s="33">
        <f t="shared" ref="H18:H69" si="0">L18*6%+L18</f>
        <v>131567.20000000001</v>
      </c>
      <c r="I18" s="23"/>
      <c r="J18" s="15"/>
      <c r="L18" s="23">
        <v>124120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482</v>
      </c>
      <c r="B19" s="7" t="s">
        <v>82</v>
      </c>
      <c r="C19" s="7" t="s">
        <v>434</v>
      </c>
      <c r="D19" s="7" t="s">
        <v>435</v>
      </c>
      <c r="E19" s="22">
        <v>209.5</v>
      </c>
      <c r="F19" s="22">
        <v>17.46</v>
      </c>
      <c r="G19" s="8" t="s">
        <v>35</v>
      </c>
      <c r="H19" s="33">
        <f t="shared" si="0"/>
        <v>130464.8</v>
      </c>
      <c r="I19" s="23"/>
      <c r="J19" s="15"/>
      <c r="L19" s="23">
        <v>123080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482</v>
      </c>
      <c r="B20" s="7" t="s">
        <v>82</v>
      </c>
      <c r="C20" s="7" t="s">
        <v>64</v>
      </c>
      <c r="D20" s="7">
        <v>8510</v>
      </c>
      <c r="E20" s="22">
        <v>209.52</v>
      </c>
      <c r="F20" s="22">
        <v>17.46</v>
      </c>
      <c r="G20" s="8" t="s">
        <v>35</v>
      </c>
      <c r="H20" s="33">
        <f t="shared" si="0"/>
        <v>141488.79999999999</v>
      </c>
      <c r="I20" s="23"/>
      <c r="J20" s="15"/>
      <c r="L20" s="23">
        <v>133480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483</v>
      </c>
      <c r="B21" s="7" t="s">
        <v>82</v>
      </c>
      <c r="C21" s="7" t="s">
        <v>83</v>
      </c>
      <c r="D21" s="7">
        <v>8509</v>
      </c>
      <c r="E21" s="22">
        <v>232.9</v>
      </c>
      <c r="F21" s="22">
        <v>19.41</v>
      </c>
      <c r="G21" s="8" t="s">
        <v>35</v>
      </c>
      <c r="H21" s="33">
        <f t="shared" si="0"/>
        <v>140503</v>
      </c>
      <c r="I21" s="23"/>
      <c r="J21" s="15"/>
      <c r="L21" s="23">
        <v>132550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483</v>
      </c>
      <c r="B22" s="7" t="s">
        <v>82</v>
      </c>
      <c r="C22" s="7" t="s">
        <v>64</v>
      </c>
      <c r="D22" s="7">
        <v>8509</v>
      </c>
      <c r="E22" s="22">
        <v>233</v>
      </c>
      <c r="F22" s="22">
        <v>19.41</v>
      </c>
      <c r="G22" s="8" t="s">
        <v>35</v>
      </c>
      <c r="H22" s="33">
        <f t="shared" si="0"/>
        <v>140503</v>
      </c>
      <c r="I22" s="23"/>
      <c r="J22" s="15"/>
      <c r="L22" s="23">
        <v>132550</v>
      </c>
      <c r="V22" s="10"/>
      <c r="W22" s="11"/>
      <c r="X22" s="11"/>
      <c r="Y22" s="11"/>
      <c r="Z22" s="11"/>
      <c r="AA22" s="11"/>
      <c r="AB22" s="11"/>
      <c r="AC22" s="10"/>
    </row>
    <row r="23" spans="1:29" ht="16.5" customHeight="1" x14ac:dyDescent="0.3">
      <c r="A23" s="7" t="s">
        <v>484</v>
      </c>
      <c r="B23" s="7" t="s">
        <v>82</v>
      </c>
      <c r="C23" s="7" t="s">
        <v>434</v>
      </c>
      <c r="D23" s="7" t="s">
        <v>435</v>
      </c>
      <c r="E23" s="22">
        <v>257.39999999999998</v>
      </c>
      <c r="F23" s="22">
        <v>21.45</v>
      </c>
      <c r="G23" s="8" t="s">
        <v>35</v>
      </c>
      <c r="H23" s="33">
        <f t="shared" si="0"/>
        <v>129532</v>
      </c>
      <c r="I23" s="23"/>
      <c r="J23" s="15"/>
      <c r="L23" s="23">
        <v>122200</v>
      </c>
      <c r="V23" s="10"/>
      <c r="W23" s="11"/>
      <c r="X23" s="11"/>
      <c r="Y23" s="11"/>
      <c r="Z23" s="11"/>
      <c r="AA23" s="11"/>
      <c r="AB23" s="11"/>
      <c r="AC23" s="10"/>
    </row>
    <row r="24" spans="1:29" ht="16.5" customHeight="1" x14ac:dyDescent="0.3">
      <c r="A24" s="7" t="s">
        <v>484</v>
      </c>
      <c r="B24" s="7" t="s">
        <v>82</v>
      </c>
      <c r="C24" s="7" t="s">
        <v>83</v>
      </c>
      <c r="D24" s="7">
        <v>8509</v>
      </c>
      <c r="E24" s="22">
        <v>257.39999999999998</v>
      </c>
      <c r="F24" s="22">
        <v>21.45</v>
      </c>
      <c r="G24" s="8" t="s">
        <v>35</v>
      </c>
      <c r="H24" s="33">
        <f t="shared" si="0"/>
        <v>140503</v>
      </c>
      <c r="I24" s="23"/>
      <c r="J24" s="15"/>
      <c r="L24" s="23">
        <v>132550</v>
      </c>
      <c r="V24" s="10"/>
      <c r="W24" s="11"/>
      <c r="X24" s="11"/>
      <c r="Y24" s="11"/>
      <c r="Z24" s="11"/>
      <c r="AA24" s="11"/>
      <c r="AB24" s="11"/>
      <c r="AC24" s="10"/>
    </row>
    <row r="25" spans="1:29" ht="16.5" customHeight="1" x14ac:dyDescent="0.3">
      <c r="A25" s="7" t="s">
        <v>484</v>
      </c>
      <c r="B25" s="7" t="s">
        <v>82</v>
      </c>
      <c r="C25" s="7" t="s">
        <v>64</v>
      </c>
      <c r="D25" s="7">
        <v>8509</v>
      </c>
      <c r="E25" s="22">
        <v>259.5</v>
      </c>
      <c r="F25" s="22">
        <v>21.45</v>
      </c>
      <c r="G25" s="8" t="s">
        <v>35</v>
      </c>
      <c r="H25" s="33">
        <f t="shared" si="0"/>
        <v>140503</v>
      </c>
      <c r="I25" s="23"/>
      <c r="J25" s="15"/>
      <c r="L25" s="23">
        <v>132550</v>
      </c>
      <c r="V25" s="10"/>
      <c r="W25" s="11"/>
      <c r="X25" s="11"/>
      <c r="Y25" s="11"/>
      <c r="Z25" s="11"/>
      <c r="AA25" s="11"/>
      <c r="AB25" s="11"/>
      <c r="AC25" s="10"/>
    </row>
    <row r="26" spans="1:29" ht="16.5" customHeight="1" x14ac:dyDescent="0.3">
      <c r="A26" s="7" t="s">
        <v>485</v>
      </c>
      <c r="B26" s="7" t="s">
        <v>82</v>
      </c>
      <c r="C26" s="7" t="s">
        <v>83</v>
      </c>
      <c r="D26" s="7">
        <v>8509</v>
      </c>
      <c r="E26" s="22">
        <v>306</v>
      </c>
      <c r="F26" s="22">
        <v>25.5</v>
      </c>
      <c r="G26" s="8" t="s">
        <v>35</v>
      </c>
      <c r="H26" s="33">
        <f t="shared" si="0"/>
        <v>140503</v>
      </c>
      <c r="I26" s="23"/>
      <c r="J26" s="15"/>
      <c r="L26" s="23">
        <v>132550</v>
      </c>
      <c r="V26" s="10"/>
      <c r="W26" s="11"/>
      <c r="X26" s="11"/>
      <c r="Y26" s="11"/>
      <c r="Z26" s="11"/>
      <c r="AA26" s="11"/>
      <c r="AB26" s="11"/>
      <c r="AC26" s="10"/>
    </row>
    <row r="27" spans="1:29" ht="16.5" customHeight="1" x14ac:dyDescent="0.3">
      <c r="A27" s="7" t="s">
        <v>485</v>
      </c>
      <c r="B27" s="7" t="s">
        <v>82</v>
      </c>
      <c r="C27" s="7" t="s">
        <v>64</v>
      </c>
      <c r="D27" s="7">
        <v>8509</v>
      </c>
      <c r="E27" s="22">
        <v>306</v>
      </c>
      <c r="F27" s="22">
        <v>25.5</v>
      </c>
      <c r="G27" s="8" t="s">
        <v>35</v>
      </c>
      <c r="H27" s="33">
        <f t="shared" si="0"/>
        <v>140503</v>
      </c>
      <c r="I27" s="23"/>
      <c r="J27" s="15"/>
      <c r="L27" s="23">
        <v>132550</v>
      </c>
      <c r="V27" s="10"/>
      <c r="W27" s="11"/>
      <c r="X27" s="11"/>
      <c r="Y27" s="11"/>
      <c r="Z27" s="11"/>
      <c r="AA27" s="11"/>
      <c r="AB27" s="11"/>
      <c r="AC27" s="10"/>
    </row>
    <row r="28" spans="1:29" ht="16.5" customHeight="1" x14ac:dyDescent="0.3">
      <c r="A28" s="7" t="s">
        <v>486</v>
      </c>
      <c r="B28" s="7" t="s">
        <v>82</v>
      </c>
      <c r="C28" s="7" t="s">
        <v>64</v>
      </c>
      <c r="D28" s="7">
        <v>8510</v>
      </c>
      <c r="E28" s="22">
        <v>238.2</v>
      </c>
      <c r="F28" s="22">
        <v>19.850000000000001</v>
      </c>
      <c r="G28" s="8" t="s">
        <v>35</v>
      </c>
      <c r="H28" s="33">
        <f t="shared" si="0"/>
        <v>142591.20000000001</v>
      </c>
      <c r="I28" s="23"/>
      <c r="J28" s="15"/>
      <c r="L28" s="23">
        <v>134520</v>
      </c>
      <c r="V28" s="10"/>
      <c r="W28" s="11"/>
      <c r="X28" s="11"/>
      <c r="Y28" s="11"/>
      <c r="Z28" s="11"/>
      <c r="AA28" s="11"/>
      <c r="AB28" s="11"/>
      <c r="AC28" s="10"/>
    </row>
    <row r="29" spans="1:29" ht="16.5" customHeight="1" x14ac:dyDescent="0.3">
      <c r="A29" s="7" t="s">
        <v>486</v>
      </c>
      <c r="B29" s="7" t="s">
        <v>82</v>
      </c>
      <c r="C29" s="7" t="s">
        <v>83</v>
      </c>
      <c r="D29" s="7">
        <v>8510</v>
      </c>
      <c r="E29" s="22">
        <v>239.5</v>
      </c>
      <c r="F29" s="22">
        <v>19.850000000000001</v>
      </c>
      <c r="G29" s="8" t="s">
        <v>35</v>
      </c>
      <c r="H29" s="33">
        <f t="shared" si="0"/>
        <v>142591.20000000001</v>
      </c>
      <c r="I29" s="23"/>
      <c r="J29" s="15"/>
      <c r="L29" s="23">
        <v>134520</v>
      </c>
      <c r="V29" s="10"/>
      <c r="W29" s="11"/>
      <c r="X29" s="11"/>
      <c r="Y29" s="11"/>
      <c r="Z29" s="11"/>
      <c r="AA29" s="11"/>
      <c r="AB29" s="11"/>
      <c r="AC29" s="10"/>
    </row>
    <row r="30" spans="1:29" ht="16.5" customHeight="1" x14ac:dyDescent="0.3">
      <c r="A30" s="7" t="s">
        <v>486</v>
      </c>
      <c r="B30" s="7" t="s">
        <v>82</v>
      </c>
      <c r="C30" s="7" t="s">
        <v>434</v>
      </c>
      <c r="D30" s="7" t="s">
        <v>435</v>
      </c>
      <c r="E30" s="22">
        <v>238.2</v>
      </c>
      <c r="F30" s="22">
        <v>19.850000000000001</v>
      </c>
      <c r="G30" s="8" t="s">
        <v>35</v>
      </c>
      <c r="H30" s="33">
        <f t="shared" si="0"/>
        <v>131514.20000000001</v>
      </c>
      <c r="I30" s="23"/>
      <c r="J30" s="15"/>
      <c r="L30" s="23">
        <v>124070</v>
      </c>
      <c r="V30" s="10"/>
      <c r="W30" s="11"/>
      <c r="X30" s="11"/>
      <c r="Y30" s="11"/>
      <c r="Z30" s="11"/>
      <c r="AA30" s="11"/>
      <c r="AB30" s="11"/>
      <c r="AC30" s="10"/>
    </row>
    <row r="31" spans="1:29" ht="16.5" customHeight="1" x14ac:dyDescent="0.3">
      <c r="A31" s="7" t="s">
        <v>487</v>
      </c>
      <c r="B31" s="7" t="s">
        <v>82</v>
      </c>
      <c r="C31" s="7" t="s">
        <v>83</v>
      </c>
      <c r="D31" s="7">
        <v>8510</v>
      </c>
      <c r="E31" s="22">
        <v>327.12</v>
      </c>
      <c r="F31" s="22">
        <v>27.26</v>
      </c>
      <c r="G31" s="8" t="s">
        <v>35</v>
      </c>
      <c r="H31" s="33">
        <f t="shared" si="0"/>
        <v>142591.20000000001</v>
      </c>
      <c r="I31" s="23"/>
      <c r="J31" s="15"/>
      <c r="L31" s="23">
        <v>134520</v>
      </c>
      <c r="V31" s="10"/>
      <c r="W31" s="11"/>
      <c r="X31" s="11"/>
      <c r="Y31" s="11"/>
      <c r="Z31" s="11"/>
      <c r="AA31" s="11"/>
      <c r="AB31" s="11"/>
      <c r="AC31" s="10"/>
    </row>
    <row r="32" spans="1:29" ht="16.5" customHeight="1" x14ac:dyDescent="0.3">
      <c r="A32" s="7" t="s">
        <v>488</v>
      </c>
      <c r="B32" s="7" t="s">
        <v>82</v>
      </c>
      <c r="C32" s="7" t="s">
        <v>83</v>
      </c>
      <c r="D32" s="7">
        <v>8509</v>
      </c>
      <c r="E32" s="22">
        <v>296.04000000000002</v>
      </c>
      <c r="F32" s="22">
        <v>24.67</v>
      </c>
      <c r="G32" s="8" t="s">
        <v>35</v>
      </c>
      <c r="H32" s="33">
        <f t="shared" si="0"/>
        <v>140503</v>
      </c>
      <c r="I32" s="23"/>
      <c r="J32" s="15"/>
      <c r="L32" s="23">
        <v>132550</v>
      </c>
      <c r="V32" s="10"/>
      <c r="W32" s="11"/>
      <c r="X32" s="11"/>
      <c r="Y32" s="11"/>
      <c r="Z32" s="11"/>
      <c r="AA32" s="11"/>
      <c r="AB32" s="11"/>
      <c r="AC32" s="10"/>
    </row>
    <row r="33" spans="1:29" ht="16.5" customHeight="1" x14ac:dyDescent="0.3">
      <c r="A33" s="7" t="s">
        <v>488</v>
      </c>
      <c r="B33" s="7" t="s">
        <v>82</v>
      </c>
      <c r="C33" s="7" t="s">
        <v>64</v>
      </c>
      <c r="D33" s="7">
        <v>8509</v>
      </c>
      <c r="E33" s="22">
        <v>302</v>
      </c>
      <c r="F33" s="22">
        <v>24.67</v>
      </c>
      <c r="G33" s="8" t="s">
        <v>35</v>
      </c>
      <c r="H33" s="33">
        <f t="shared" si="0"/>
        <v>140503</v>
      </c>
      <c r="I33" s="23"/>
      <c r="J33" s="15"/>
      <c r="L33" s="23">
        <v>132550</v>
      </c>
      <c r="V33" s="10"/>
      <c r="W33" s="11"/>
      <c r="X33" s="11"/>
      <c r="Y33" s="11"/>
      <c r="Z33" s="11"/>
      <c r="AA33" s="11"/>
      <c r="AB33" s="11"/>
      <c r="AC33" s="10"/>
    </row>
    <row r="34" spans="1:29" ht="16.5" customHeight="1" x14ac:dyDescent="0.3">
      <c r="A34" s="7" t="s">
        <v>489</v>
      </c>
      <c r="B34" s="7" t="s">
        <v>82</v>
      </c>
      <c r="C34" s="7" t="s">
        <v>83</v>
      </c>
      <c r="D34" s="7">
        <v>8509</v>
      </c>
      <c r="E34" s="22">
        <v>352.2</v>
      </c>
      <c r="F34" s="22">
        <v>29.35</v>
      </c>
      <c r="G34" s="8" t="s">
        <v>35</v>
      </c>
      <c r="H34" s="33">
        <f t="shared" si="0"/>
        <v>140503</v>
      </c>
      <c r="I34" s="23"/>
      <c r="J34" s="15"/>
      <c r="L34" s="23">
        <v>132550</v>
      </c>
      <c r="V34" s="10"/>
      <c r="W34" s="11"/>
      <c r="X34" s="11"/>
      <c r="Y34" s="11"/>
      <c r="Z34" s="11"/>
      <c r="AA34" s="11"/>
      <c r="AB34" s="11"/>
      <c r="AC34" s="10"/>
    </row>
    <row r="35" spans="1:29" ht="16.5" customHeight="1" x14ac:dyDescent="0.3">
      <c r="A35" s="7" t="s">
        <v>489</v>
      </c>
      <c r="B35" s="7" t="s">
        <v>82</v>
      </c>
      <c r="C35" s="7" t="s">
        <v>64</v>
      </c>
      <c r="D35" s="7">
        <v>8509</v>
      </c>
      <c r="E35" s="22">
        <v>352.2</v>
      </c>
      <c r="F35" s="22">
        <v>29.35</v>
      </c>
      <c r="G35" s="8" t="s">
        <v>35</v>
      </c>
      <c r="H35" s="33">
        <f t="shared" si="0"/>
        <v>140503</v>
      </c>
      <c r="I35" s="23"/>
      <c r="J35" s="15"/>
      <c r="L35" s="23">
        <v>132550</v>
      </c>
      <c r="V35" s="10"/>
      <c r="W35" s="11"/>
      <c r="X35" s="11"/>
      <c r="Y35" s="11"/>
      <c r="Z35" s="11"/>
      <c r="AA35" s="11"/>
      <c r="AB35" s="11"/>
      <c r="AC35" s="10"/>
    </row>
    <row r="36" spans="1:29" ht="16.5" customHeight="1" x14ac:dyDescent="0.3">
      <c r="A36" s="7" t="s">
        <v>490</v>
      </c>
      <c r="B36" s="7" t="s">
        <v>82</v>
      </c>
      <c r="C36" s="7" t="s">
        <v>83</v>
      </c>
      <c r="D36" s="7">
        <v>8509</v>
      </c>
      <c r="E36" s="22">
        <v>410.4</v>
      </c>
      <c r="F36" s="22">
        <v>34.200000000000003</v>
      </c>
      <c r="G36" s="8" t="s">
        <v>35</v>
      </c>
      <c r="H36" s="33">
        <f t="shared" si="0"/>
        <v>140503</v>
      </c>
      <c r="I36" s="23"/>
      <c r="J36" s="15"/>
      <c r="L36" s="23">
        <v>132550</v>
      </c>
      <c r="V36" s="10"/>
      <c r="W36" s="11"/>
      <c r="X36" s="11"/>
      <c r="Y36" s="11"/>
      <c r="Z36" s="11"/>
      <c r="AA36" s="11"/>
      <c r="AB36" s="11"/>
      <c r="AC36" s="10"/>
    </row>
    <row r="37" spans="1:29" ht="16.5" customHeight="1" x14ac:dyDescent="0.3">
      <c r="A37" s="7" t="s">
        <v>491</v>
      </c>
      <c r="B37" s="7" t="s">
        <v>82</v>
      </c>
      <c r="C37" s="7" t="s">
        <v>83</v>
      </c>
      <c r="D37" s="7">
        <v>8509</v>
      </c>
      <c r="E37" s="22">
        <v>462.24</v>
      </c>
      <c r="F37" s="22">
        <v>38.520000000000003</v>
      </c>
      <c r="G37" s="8" t="s">
        <v>35</v>
      </c>
      <c r="H37" s="33">
        <f t="shared" si="0"/>
        <v>140503</v>
      </c>
      <c r="I37" s="23"/>
      <c r="J37" s="15"/>
      <c r="L37" s="23">
        <v>132550</v>
      </c>
      <c r="V37" s="10"/>
      <c r="W37" s="11"/>
      <c r="X37" s="11"/>
      <c r="Y37" s="11"/>
      <c r="Z37" s="11"/>
      <c r="AA37" s="11"/>
      <c r="AB37" s="11"/>
      <c r="AC37" s="10"/>
    </row>
    <row r="38" spans="1:29" ht="16.5" customHeight="1" x14ac:dyDescent="0.3">
      <c r="A38" s="7" t="s">
        <v>491</v>
      </c>
      <c r="B38" s="7" t="s">
        <v>82</v>
      </c>
      <c r="C38" s="7" t="s">
        <v>64</v>
      </c>
      <c r="D38" s="7">
        <v>8509</v>
      </c>
      <c r="E38" s="22">
        <v>462.24</v>
      </c>
      <c r="F38" s="22">
        <v>38.520000000000003</v>
      </c>
      <c r="G38" s="8" t="s">
        <v>35</v>
      </c>
      <c r="H38" s="33">
        <f t="shared" si="0"/>
        <v>140503</v>
      </c>
      <c r="I38" s="23"/>
      <c r="J38" s="15"/>
      <c r="L38" s="23">
        <v>132550</v>
      </c>
      <c r="V38" s="10"/>
      <c r="W38" s="11"/>
      <c r="X38" s="11"/>
      <c r="Y38" s="11"/>
      <c r="Z38" s="11"/>
      <c r="AA38" s="11"/>
      <c r="AB38" s="11"/>
      <c r="AC38" s="10"/>
    </row>
    <row r="39" spans="1:29" ht="16.5" customHeight="1" x14ac:dyDescent="0.3">
      <c r="A39" s="7" t="s">
        <v>492</v>
      </c>
      <c r="B39" s="7" t="s">
        <v>82</v>
      </c>
      <c r="C39" s="7" t="s">
        <v>434</v>
      </c>
      <c r="D39" s="7" t="s">
        <v>435</v>
      </c>
      <c r="E39" s="22">
        <v>266.39999999999998</v>
      </c>
      <c r="F39" s="22">
        <v>22.2</v>
      </c>
      <c r="G39" s="8" t="s">
        <v>35</v>
      </c>
      <c r="H39" s="33">
        <f t="shared" si="0"/>
        <v>131514.20000000001</v>
      </c>
      <c r="I39" s="23"/>
      <c r="J39" s="15"/>
      <c r="L39" s="23">
        <v>124070</v>
      </c>
      <c r="V39" s="10"/>
      <c r="W39" s="11"/>
      <c r="X39" s="11"/>
      <c r="Y39" s="11"/>
      <c r="Z39" s="11"/>
      <c r="AA39" s="11"/>
      <c r="AB39" s="11"/>
      <c r="AC39" s="10"/>
    </row>
    <row r="40" spans="1:29" ht="16.5" customHeight="1" x14ac:dyDescent="0.3">
      <c r="A40" s="7" t="s">
        <v>493</v>
      </c>
      <c r="B40" s="7" t="s">
        <v>82</v>
      </c>
      <c r="C40" s="7" t="s">
        <v>83</v>
      </c>
      <c r="D40" s="7">
        <v>8509</v>
      </c>
      <c r="E40" s="22">
        <v>365.64</v>
      </c>
      <c r="F40" s="22">
        <v>30.47</v>
      </c>
      <c r="G40" s="8" t="s">
        <v>35</v>
      </c>
      <c r="H40" s="33">
        <f t="shared" si="0"/>
        <v>143587.6</v>
      </c>
      <c r="I40" s="23"/>
      <c r="J40" s="15"/>
      <c r="L40" s="23">
        <v>135460</v>
      </c>
      <c r="V40" s="10"/>
      <c r="W40" s="11"/>
      <c r="X40" s="11"/>
      <c r="Y40" s="11"/>
      <c r="Z40" s="11"/>
      <c r="AA40" s="11"/>
      <c r="AB40" s="11"/>
      <c r="AC40" s="10"/>
    </row>
    <row r="41" spans="1:29" ht="16.5" customHeight="1" x14ac:dyDescent="0.3">
      <c r="A41" s="7" t="s">
        <v>494</v>
      </c>
      <c r="B41" s="7" t="s">
        <v>82</v>
      </c>
      <c r="C41" s="7" t="s">
        <v>83</v>
      </c>
      <c r="D41" s="7">
        <v>8509</v>
      </c>
      <c r="E41" s="22">
        <v>397.44</v>
      </c>
      <c r="F41" s="22">
        <v>33.119999999999997</v>
      </c>
      <c r="G41" s="8" t="s">
        <v>35</v>
      </c>
      <c r="H41" s="33">
        <f t="shared" si="0"/>
        <v>143587.6</v>
      </c>
      <c r="I41" s="23"/>
      <c r="J41" s="15"/>
      <c r="L41" s="23">
        <v>135460</v>
      </c>
      <c r="V41" s="10"/>
      <c r="W41" s="11"/>
      <c r="X41" s="11"/>
      <c r="Y41" s="11"/>
      <c r="Z41" s="11"/>
      <c r="AA41" s="11"/>
      <c r="AB41" s="11"/>
      <c r="AC41" s="10"/>
    </row>
    <row r="42" spans="1:29" ht="16.5" customHeight="1" x14ac:dyDescent="0.3">
      <c r="A42" s="7" t="s">
        <v>494</v>
      </c>
      <c r="B42" s="7" t="s">
        <v>82</v>
      </c>
      <c r="C42" s="7" t="s">
        <v>64</v>
      </c>
      <c r="D42" s="7">
        <v>8509</v>
      </c>
      <c r="E42" s="22">
        <v>397.44</v>
      </c>
      <c r="F42" s="22">
        <v>33.119999999999997</v>
      </c>
      <c r="G42" s="8" t="s">
        <v>35</v>
      </c>
      <c r="H42" s="33">
        <f t="shared" si="0"/>
        <v>143587.6</v>
      </c>
      <c r="I42" s="23"/>
      <c r="J42" s="15"/>
      <c r="L42" s="23">
        <v>135460</v>
      </c>
      <c r="V42" s="10"/>
      <c r="W42" s="11"/>
      <c r="X42" s="11"/>
      <c r="Y42" s="11"/>
      <c r="Z42" s="11"/>
      <c r="AA42" s="11"/>
      <c r="AB42" s="11"/>
      <c r="AC42" s="10"/>
    </row>
    <row r="43" spans="1:29" ht="16.5" customHeight="1" x14ac:dyDescent="0.3">
      <c r="A43" s="7" t="s">
        <v>495</v>
      </c>
      <c r="B43" s="7" t="s">
        <v>82</v>
      </c>
      <c r="C43" s="7" t="s">
        <v>64</v>
      </c>
      <c r="D43" s="7">
        <v>8510</v>
      </c>
      <c r="E43" s="22">
        <v>356.88</v>
      </c>
      <c r="F43" s="22">
        <v>29.74</v>
      </c>
      <c r="G43" s="8" t="s">
        <v>35</v>
      </c>
      <c r="H43" s="33">
        <f t="shared" si="0"/>
        <v>142591.20000000001</v>
      </c>
      <c r="I43" s="23"/>
      <c r="J43" s="15"/>
      <c r="L43" s="23">
        <v>134520</v>
      </c>
      <c r="V43" s="10"/>
      <c r="W43" s="11"/>
      <c r="X43" s="11"/>
      <c r="Y43" s="11"/>
      <c r="Z43" s="11"/>
      <c r="AA43" s="11"/>
      <c r="AB43" s="11"/>
      <c r="AC43" s="10"/>
    </row>
    <row r="44" spans="1:29" ht="16.5" customHeight="1" x14ac:dyDescent="0.3">
      <c r="A44" s="7" t="s">
        <v>495</v>
      </c>
      <c r="B44" s="7" t="s">
        <v>82</v>
      </c>
      <c r="C44" s="7" t="s">
        <v>434</v>
      </c>
      <c r="D44" s="7" t="s">
        <v>435</v>
      </c>
      <c r="E44" s="22">
        <v>356.88</v>
      </c>
      <c r="F44" s="22">
        <v>29.74</v>
      </c>
      <c r="G44" s="8" t="s">
        <v>35</v>
      </c>
      <c r="H44" s="33">
        <f t="shared" si="0"/>
        <v>153678.79999999999</v>
      </c>
      <c r="I44" s="23"/>
      <c r="J44" s="15"/>
      <c r="L44" s="23">
        <v>144980</v>
      </c>
      <c r="V44" s="10"/>
      <c r="W44" s="11"/>
      <c r="X44" s="11"/>
      <c r="Y44" s="11"/>
      <c r="Z44" s="11"/>
      <c r="AA44" s="11"/>
      <c r="AB44" s="11"/>
      <c r="AC44" s="10"/>
    </row>
    <row r="45" spans="1:29" ht="16.5" customHeight="1" x14ac:dyDescent="0.3">
      <c r="A45" s="7" t="s">
        <v>496</v>
      </c>
      <c r="B45" s="7" t="s">
        <v>82</v>
      </c>
      <c r="C45" s="7" t="s">
        <v>83</v>
      </c>
      <c r="D45" s="7">
        <v>8509</v>
      </c>
      <c r="E45" s="22">
        <v>443.64</v>
      </c>
      <c r="F45" s="22">
        <v>36.97</v>
      </c>
      <c r="G45" s="8" t="s">
        <v>35</v>
      </c>
      <c r="H45" s="33">
        <f t="shared" si="0"/>
        <v>140503</v>
      </c>
      <c r="I45" s="23"/>
      <c r="J45" s="15"/>
      <c r="L45" s="23">
        <v>132550</v>
      </c>
      <c r="V45" s="10"/>
      <c r="W45" s="11"/>
      <c r="X45" s="11"/>
      <c r="Y45" s="11"/>
      <c r="Z45" s="11"/>
      <c r="AA45" s="11"/>
      <c r="AB45" s="11"/>
      <c r="AC45" s="10"/>
    </row>
    <row r="46" spans="1:29" ht="16.5" customHeight="1" x14ac:dyDescent="0.3">
      <c r="A46" s="7" t="s">
        <v>496</v>
      </c>
      <c r="B46" s="7" t="s">
        <v>82</v>
      </c>
      <c r="C46" s="7" t="s">
        <v>64</v>
      </c>
      <c r="D46" s="7">
        <v>8509</v>
      </c>
      <c r="E46" s="22">
        <v>443.64</v>
      </c>
      <c r="F46" s="22">
        <v>36.97</v>
      </c>
      <c r="G46" s="8" t="s">
        <v>35</v>
      </c>
      <c r="H46" s="33">
        <f t="shared" si="0"/>
        <v>140503</v>
      </c>
      <c r="I46" s="23"/>
      <c r="J46" s="15"/>
      <c r="L46" s="23">
        <v>132550</v>
      </c>
      <c r="V46" s="10"/>
      <c r="W46" s="11"/>
      <c r="X46" s="11"/>
      <c r="Y46" s="11"/>
      <c r="Z46" s="11"/>
      <c r="AA46" s="11"/>
      <c r="AB46" s="11"/>
      <c r="AC46" s="10"/>
    </row>
    <row r="47" spans="1:29" ht="16.5" customHeight="1" x14ac:dyDescent="0.3">
      <c r="A47" s="7" t="s">
        <v>497</v>
      </c>
      <c r="B47" s="7" t="s">
        <v>82</v>
      </c>
      <c r="C47" s="7" t="s">
        <v>83</v>
      </c>
      <c r="D47" s="7">
        <v>8509</v>
      </c>
      <c r="E47" s="22">
        <v>513.6</v>
      </c>
      <c r="F47" s="22">
        <v>42.8</v>
      </c>
      <c r="G47" s="8" t="s">
        <v>35</v>
      </c>
      <c r="H47" s="33">
        <f t="shared" si="0"/>
        <v>140503</v>
      </c>
      <c r="I47" s="23"/>
      <c r="J47" s="15"/>
      <c r="L47" s="23">
        <v>132550</v>
      </c>
      <c r="V47" s="10"/>
      <c r="W47" s="11"/>
      <c r="X47" s="11"/>
      <c r="Y47" s="11"/>
      <c r="Z47" s="11"/>
      <c r="AA47" s="11"/>
      <c r="AB47" s="11"/>
      <c r="AC47" s="10"/>
    </row>
    <row r="48" spans="1:29" ht="16.5" customHeight="1" x14ac:dyDescent="0.3">
      <c r="A48" s="7" t="s">
        <v>498</v>
      </c>
      <c r="B48" s="7" t="s">
        <v>82</v>
      </c>
      <c r="C48" s="7" t="s">
        <v>83</v>
      </c>
      <c r="D48" s="7">
        <v>8509</v>
      </c>
      <c r="E48" s="22">
        <v>583.79999999999995</v>
      </c>
      <c r="F48" s="22">
        <v>48.65</v>
      </c>
      <c r="G48" s="8" t="s">
        <v>35</v>
      </c>
      <c r="H48" s="33">
        <f t="shared" si="0"/>
        <v>140503</v>
      </c>
      <c r="I48" s="23"/>
      <c r="J48" s="15"/>
      <c r="L48" s="23">
        <v>132550</v>
      </c>
      <c r="V48" s="10"/>
      <c r="W48" s="11"/>
      <c r="X48" s="11"/>
      <c r="Y48" s="11"/>
      <c r="Z48" s="11"/>
      <c r="AA48" s="11"/>
      <c r="AB48" s="11"/>
      <c r="AC48" s="10"/>
    </row>
    <row r="49" spans="1:29" ht="16.5" customHeight="1" x14ac:dyDescent="0.3">
      <c r="A49" s="7" t="s">
        <v>499</v>
      </c>
      <c r="B49" s="7" t="s">
        <v>82</v>
      </c>
      <c r="C49" s="7" t="s">
        <v>83</v>
      </c>
      <c r="D49" s="7">
        <v>8509</v>
      </c>
      <c r="E49" s="22">
        <v>721</v>
      </c>
      <c r="F49" s="22">
        <v>60.08</v>
      </c>
      <c r="G49" s="8" t="s">
        <v>35</v>
      </c>
      <c r="H49" s="33">
        <f t="shared" si="0"/>
        <v>140503</v>
      </c>
      <c r="I49" s="23"/>
      <c r="J49" s="15"/>
      <c r="L49" s="23">
        <v>132550</v>
      </c>
      <c r="V49" s="10"/>
      <c r="W49" s="11"/>
      <c r="X49" s="11"/>
      <c r="Y49" s="11"/>
      <c r="Z49" s="11"/>
      <c r="AA49" s="11"/>
      <c r="AB49" s="11"/>
      <c r="AC49" s="10"/>
    </row>
    <row r="50" spans="1:29" ht="16.5" customHeight="1" x14ac:dyDescent="0.3">
      <c r="A50" s="7" t="s">
        <v>500</v>
      </c>
      <c r="B50" s="7" t="s">
        <v>82</v>
      </c>
      <c r="C50" s="7" t="s">
        <v>501</v>
      </c>
      <c r="D50" s="7" t="s">
        <v>435</v>
      </c>
      <c r="E50" s="22">
        <v>169.6</v>
      </c>
      <c r="F50" s="22">
        <v>14.13</v>
      </c>
      <c r="G50" s="8" t="s">
        <v>35</v>
      </c>
      <c r="H50" s="33">
        <f t="shared" si="0"/>
        <v>142209.60000000001</v>
      </c>
      <c r="I50" s="23"/>
      <c r="J50" s="15"/>
      <c r="L50" s="23">
        <v>134160</v>
      </c>
      <c r="V50" s="10"/>
      <c r="W50" s="11"/>
      <c r="X50" s="11"/>
      <c r="Y50" s="11"/>
      <c r="Z50" s="11"/>
      <c r="AA50" s="11"/>
      <c r="AB50" s="11"/>
      <c r="AC50" s="10"/>
    </row>
    <row r="51" spans="1:29" ht="16.5" customHeight="1" x14ac:dyDescent="0.3">
      <c r="A51" s="7" t="s">
        <v>502</v>
      </c>
      <c r="B51" s="7" t="s">
        <v>82</v>
      </c>
      <c r="C51" s="7" t="s">
        <v>159</v>
      </c>
      <c r="D51" s="7">
        <v>8509</v>
      </c>
      <c r="E51" s="22">
        <v>232.9</v>
      </c>
      <c r="F51" s="22">
        <v>19.41</v>
      </c>
      <c r="G51" s="8" t="s">
        <v>35</v>
      </c>
      <c r="H51" s="33">
        <f t="shared" si="0"/>
        <v>149820.4</v>
      </c>
      <c r="I51" s="23"/>
      <c r="J51" s="15"/>
      <c r="L51" s="23">
        <v>141340</v>
      </c>
      <c r="V51" s="10"/>
      <c r="W51" s="11"/>
      <c r="X51" s="11"/>
      <c r="Y51" s="11"/>
      <c r="Z51" s="11"/>
      <c r="AA51" s="11"/>
      <c r="AB51" s="11"/>
      <c r="AC51" s="10"/>
    </row>
    <row r="52" spans="1:29" ht="16.5" customHeight="1" x14ac:dyDescent="0.3">
      <c r="A52" s="7" t="s">
        <v>502</v>
      </c>
      <c r="B52" s="7" t="s">
        <v>82</v>
      </c>
      <c r="C52" s="7" t="s">
        <v>152</v>
      </c>
      <c r="D52" s="7">
        <v>8509</v>
      </c>
      <c r="E52" s="22">
        <v>232.9</v>
      </c>
      <c r="F52" s="22">
        <v>19.41</v>
      </c>
      <c r="G52" s="8" t="s">
        <v>35</v>
      </c>
      <c r="H52" s="33">
        <f t="shared" si="0"/>
        <v>149820.4</v>
      </c>
      <c r="I52" s="23"/>
      <c r="J52" s="15"/>
      <c r="L52" s="23">
        <v>141340</v>
      </c>
      <c r="V52" s="10"/>
      <c r="W52" s="11"/>
      <c r="X52" s="11"/>
      <c r="Y52" s="11"/>
      <c r="Z52" s="11"/>
      <c r="AA52" s="11"/>
      <c r="AB52" s="11"/>
      <c r="AC52" s="10"/>
    </row>
    <row r="53" spans="1:29" ht="16.5" customHeight="1" x14ac:dyDescent="0.3">
      <c r="A53" s="7" t="s">
        <v>503</v>
      </c>
      <c r="B53" s="7" t="s">
        <v>82</v>
      </c>
      <c r="C53" s="7" t="s">
        <v>159</v>
      </c>
      <c r="D53" s="7">
        <v>8509</v>
      </c>
      <c r="E53" s="22">
        <v>257.39999999999998</v>
      </c>
      <c r="F53" s="22">
        <v>21.45</v>
      </c>
      <c r="G53" s="8" t="s">
        <v>35</v>
      </c>
      <c r="H53" s="33">
        <f t="shared" si="0"/>
        <v>149820.4</v>
      </c>
      <c r="I53" s="23"/>
      <c r="J53" s="15"/>
      <c r="L53" s="23">
        <v>141340</v>
      </c>
      <c r="V53" s="10"/>
      <c r="W53" s="11"/>
      <c r="X53" s="11"/>
      <c r="Y53" s="11"/>
      <c r="Z53" s="11"/>
      <c r="AA53" s="11"/>
      <c r="AB53" s="11"/>
      <c r="AC53" s="10"/>
    </row>
    <row r="54" spans="1:29" ht="16.5" customHeight="1" x14ac:dyDescent="0.3">
      <c r="A54" s="7" t="s">
        <v>503</v>
      </c>
      <c r="B54" s="7" t="s">
        <v>82</v>
      </c>
      <c r="C54" s="7" t="s">
        <v>501</v>
      </c>
      <c r="D54" s="7" t="s">
        <v>435</v>
      </c>
      <c r="E54" s="22">
        <v>257.39999999999998</v>
      </c>
      <c r="F54" s="22">
        <v>21.45</v>
      </c>
      <c r="G54" s="8" t="s">
        <v>35</v>
      </c>
      <c r="H54" s="33">
        <f t="shared" si="0"/>
        <v>138679.79999999999</v>
      </c>
      <c r="I54" s="23"/>
      <c r="J54" s="15"/>
      <c r="L54" s="23">
        <v>130830</v>
      </c>
      <c r="V54" s="10"/>
      <c r="W54" s="11"/>
      <c r="X54" s="11"/>
      <c r="Y54" s="11"/>
      <c r="Z54" s="11"/>
      <c r="AA54" s="11"/>
      <c r="AB54" s="11"/>
      <c r="AC54" s="10"/>
    </row>
    <row r="55" spans="1:29" ht="16.5" customHeight="1" x14ac:dyDescent="0.3">
      <c r="A55" s="7" t="s">
        <v>503</v>
      </c>
      <c r="B55" s="7" t="s">
        <v>82</v>
      </c>
      <c r="C55" s="7" t="s">
        <v>152</v>
      </c>
      <c r="D55" s="7">
        <v>8509</v>
      </c>
      <c r="E55" s="22">
        <v>257.39999999999998</v>
      </c>
      <c r="F55" s="22">
        <v>21.45</v>
      </c>
      <c r="G55" s="8" t="s">
        <v>35</v>
      </c>
      <c r="H55" s="33">
        <f t="shared" si="0"/>
        <v>149820.4</v>
      </c>
      <c r="I55" s="23"/>
      <c r="J55" s="15"/>
      <c r="L55" s="23">
        <v>141340</v>
      </c>
      <c r="V55" s="10"/>
      <c r="W55" s="11"/>
      <c r="X55" s="11"/>
      <c r="Y55" s="11"/>
      <c r="Z55" s="11"/>
      <c r="AA55" s="11"/>
      <c r="AB55" s="11"/>
      <c r="AC55" s="10"/>
    </row>
    <row r="56" spans="1:29" ht="16.5" customHeight="1" x14ac:dyDescent="0.3">
      <c r="A56" s="7" t="s">
        <v>504</v>
      </c>
      <c r="B56" s="7" t="s">
        <v>82</v>
      </c>
      <c r="C56" s="7" t="s">
        <v>152</v>
      </c>
      <c r="D56" s="7">
        <v>8510</v>
      </c>
      <c r="E56" s="22">
        <v>238.2</v>
      </c>
      <c r="F56" s="22">
        <v>19.850000000000001</v>
      </c>
      <c r="G56" s="8" t="s">
        <v>35</v>
      </c>
      <c r="H56" s="33">
        <f t="shared" si="0"/>
        <v>154993.20000000001</v>
      </c>
      <c r="I56" s="23"/>
      <c r="J56" s="15"/>
      <c r="L56" s="23">
        <v>146220</v>
      </c>
      <c r="V56" s="10"/>
      <c r="W56" s="11"/>
      <c r="X56" s="11"/>
      <c r="Y56" s="11"/>
      <c r="Z56" s="11"/>
      <c r="AA56" s="11"/>
      <c r="AB56" s="11"/>
      <c r="AC56" s="10"/>
    </row>
    <row r="57" spans="1:29" ht="16.5" customHeight="1" x14ac:dyDescent="0.3">
      <c r="A57" s="7" t="s">
        <v>505</v>
      </c>
      <c r="B57" s="7" t="s">
        <v>82</v>
      </c>
      <c r="C57" s="7" t="s">
        <v>152</v>
      </c>
      <c r="D57" s="7">
        <v>8509</v>
      </c>
      <c r="E57" s="22">
        <v>296.04000000000002</v>
      </c>
      <c r="F57" s="22">
        <v>24.67</v>
      </c>
      <c r="G57" s="8" t="s">
        <v>35</v>
      </c>
      <c r="H57" s="33">
        <f t="shared" si="0"/>
        <v>138679.79999999999</v>
      </c>
      <c r="I57" s="23"/>
      <c r="J57" s="15"/>
      <c r="L57" s="23">
        <v>130830</v>
      </c>
      <c r="V57" s="10"/>
      <c r="W57" s="11"/>
      <c r="X57" s="11"/>
      <c r="Y57" s="11"/>
      <c r="Z57" s="11"/>
      <c r="AA57" s="11"/>
      <c r="AB57" s="11"/>
      <c r="AC57" s="10"/>
    </row>
    <row r="58" spans="1:29" ht="16.5" customHeight="1" x14ac:dyDescent="0.3">
      <c r="A58" s="7" t="s">
        <v>505</v>
      </c>
      <c r="B58" s="7" t="s">
        <v>82</v>
      </c>
      <c r="C58" s="7" t="s">
        <v>501</v>
      </c>
      <c r="D58" s="7" t="s">
        <v>435</v>
      </c>
      <c r="E58" s="22">
        <v>296.04000000000002</v>
      </c>
      <c r="F58" s="22">
        <v>24.67</v>
      </c>
      <c r="G58" s="8" t="s">
        <v>35</v>
      </c>
      <c r="H58" s="33">
        <f t="shared" si="0"/>
        <v>149820.4</v>
      </c>
      <c r="I58" s="23"/>
      <c r="J58" s="15"/>
      <c r="L58" s="23">
        <v>141340</v>
      </c>
      <c r="V58" s="10"/>
      <c r="W58" s="11"/>
      <c r="X58" s="11"/>
      <c r="Y58" s="11"/>
      <c r="Z58" s="11"/>
      <c r="AA58" s="11"/>
      <c r="AB58" s="11"/>
      <c r="AC58" s="10"/>
    </row>
    <row r="59" spans="1:29" ht="16.5" customHeight="1" x14ac:dyDescent="0.3">
      <c r="A59" s="7" t="s">
        <v>505</v>
      </c>
      <c r="B59" s="7" t="s">
        <v>82</v>
      </c>
      <c r="C59" s="7" t="s">
        <v>159</v>
      </c>
      <c r="D59" s="7">
        <v>8509</v>
      </c>
      <c r="E59" s="22">
        <v>296.04000000000002</v>
      </c>
      <c r="F59" s="22">
        <v>24.67</v>
      </c>
      <c r="G59" s="8" t="s">
        <v>35</v>
      </c>
      <c r="H59" s="33">
        <f t="shared" si="0"/>
        <v>149820.4</v>
      </c>
      <c r="I59" s="23"/>
      <c r="J59" s="15"/>
      <c r="L59" s="23">
        <v>141340</v>
      </c>
      <c r="V59" s="10"/>
      <c r="W59" s="11"/>
      <c r="X59" s="11"/>
      <c r="Y59" s="11"/>
      <c r="Z59" s="11"/>
      <c r="AA59" s="11"/>
      <c r="AB59" s="11"/>
      <c r="AC59" s="10"/>
    </row>
    <row r="60" spans="1:29" ht="16.5" customHeight="1" x14ac:dyDescent="0.3">
      <c r="A60" s="7" t="s">
        <v>506</v>
      </c>
      <c r="B60" s="7" t="s">
        <v>82</v>
      </c>
      <c r="C60" s="7" t="s">
        <v>159</v>
      </c>
      <c r="D60" s="7">
        <v>8509</v>
      </c>
      <c r="E60" s="22">
        <v>324.24</v>
      </c>
      <c r="F60" s="22">
        <v>27.02</v>
      </c>
      <c r="G60" s="8" t="s">
        <v>35</v>
      </c>
      <c r="H60" s="33">
        <f t="shared" si="0"/>
        <v>149820.4</v>
      </c>
      <c r="I60" s="23"/>
      <c r="J60" s="15"/>
      <c r="L60" s="23">
        <v>141340</v>
      </c>
      <c r="V60" s="10"/>
      <c r="W60" s="11"/>
      <c r="X60" s="11"/>
      <c r="Y60" s="11"/>
      <c r="Z60" s="11"/>
      <c r="AA60" s="11"/>
      <c r="AB60" s="11"/>
      <c r="AC60" s="10"/>
    </row>
    <row r="61" spans="1:29" ht="16.5" customHeight="1" x14ac:dyDescent="0.3">
      <c r="A61" s="7" t="s">
        <v>507</v>
      </c>
      <c r="B61" s="7" t="s">
        <v>82</v>
      </c>
      <c r="C61" s="7" t="s">
        <v>159</v>
      </c>
      <c r="D61" s="7">
        <v>8509</v>
      </c>
      <c r="E61" s="22">
        <v>352.2</v>
      </c>
      <c r="F61" s="22">
        <v>29.35</v>
      </c>
      <c r="G61" s="8" t="s">
        <v>35</v>
      </c>
      <c r="H61" s="33">
        <f t="shared" si="0"/>
        <v>149820.4</v>
      </c>
      <c r="I61" s="23"/>
      <c r="J61" s="15"/>
      <c r="L61" s="23">
        <v>141340</v>
      </c>
      <c r="V61" s="10"/>
      <c r="W61" s="11"/>
      <c r="X61" s="11"/>
      <c r="Y61" s="11"/>
      <c r="Z61" s="11"/>
      <c r="AA61" s="11"/>
      <c r="AB61" s="11"/>
      <c r="AC61" s="10"/>
    </row>
    <row r="62" spans="1:29" ht="16.5" customHeight="1" x14ac:dyDescent="0.3">
      <c r="A62" s="7" t="s">
        <v>508</v>
      </c>
      <c r="B62" s="7" t="s">
        <v>82</v>
      </c>
      <c r="C62" s="7" t="s">
        <v>159</v>
      </c>
      <c r="D62" s="7">
        <v>8509</v>
      </c>
      <c r="E62" s="22">
        <v>410.4</v>
      </c>
      <c r="F62" s="22">
        <v>34.200000000000003</v>
      </c>
      <c r="G62" s="8" t="s">
        <v>35</v>
      </c>
      <c r="H62" s="33">
        <f t="shared" si="0"/>
        <v>149820.4</v>
      </c>
      <c r="I62" s="23"/>
      <c r="J62" s="15"/>
      <c r="L62" s="23">
        <v>141340</v>
      </c>
      <c r="V62" s="10"/>
      <c r="W62" s="11"/>
      <c r="X62" s="11"/>
      <c r="Y62" s="11"/>
      <c r="Z62" s="11"/>
      <c r="AA62" s="11"/>
      <c r="AB62" s="11"/>
      <c r="AC62" s="10"/>
    </row>
    <row r="63" spans="1:29" ht="16.5" customHeight="1" x14ac:dyDescent="0.3">
      <c r="A63" s="7" t="s">
        <v>509</v>
      </c>
      <c r="B63" s="7" t="s">
        <v>82</v>
      </c>
      <c r="C63" s="7" t="s">
        <v>68</v>
      </c>
      <c r="D63" s="7">
        <v>8509</v>
      </c>
      <c r="E63" s="22">
        <v>397.44</v>
      </c>
      <c r="F63" s="22">
        <v>33.119999999999997</v>
      </c>
      <c r="G63" s="8" t="s">
        <v>35</v>
      </c>
      <c r="H63" s="33">
        <f t="shared" si="0"/>
        <v>152905</v>
      </c>
      <c r="I63" s="23"/>
      <c r="J63" s="15"/>
      <c r="L63" s="23">
        <v>144250</v>
      </c>
      <c r="V63" s="10"/>
      <c r="W63" s="11"/>
      <c r="X63" s="11"/>
      <c r="Y63" s="11"/>
      <c r="Z63" s="11"/>
      <c r="AA63" s="11"/>
      <c r="AB63" s="11"/>
      <c r="AC63" s="10"/>
    </row>
    <row r="64" spans="1:29" ht="16.5" customHeight="1" x14ac:dyDescent="0.3">
      <c r="A64" s="7" t="s">
        <v>509</v>
      </c>
      <c r="B64" s="7" t="s">
        <v>82</v>
      </c>
      <c r="C64" s="7" t="s">
        <v>159</v>
      </c>
      <c r="D64" s="7">
        <v>8509</v>
      </c>
      <c r="E64" s="22">
        <v>397.44</v>
      </c>
      <c r="F64" s="22">
        <v>33.119999999999997</v>
      </c>
      <c r="G64" s="8" t="s">
        <v>35</v>
      </c>
      <c r="H64" s="33">
        <f t="shared" si="0"/>
        <v>152905</v>
      </c>
      <c r="I64" s="23"/>
      <c r="J64" s="15"/>
      <c r="L64" s="23">
        <v>144250</v>
      </c>
      <c r="V64" s="10"/>
      <c r="W64" s="11"/>
      <c r="X64" s="11"/>
      <c r="Y64" s="11"/>
      <c r="Z64" s="11"/>
      <c r="AA64" s="11"/>
      <c r="AB64" s="11"/>
      <c r="AC64" s="10"/>
    </row>
    <row r="65" spans="1:29" ht="16.5" customHeight="1" x14ac:dyDescent="0.3">
      <c r="A65" s="7" t="s">
        <v>510</v>
      </c>
      <c r="B65" s="7" t="s">
        <v>82</v>
      </c>
      <c r="C65" s="7" t="s">
        <v>159</v>
      </c>
      <c r="D65" s="7">
        <v>8509</v>
      </c>
      <c r="E65" s="22">
        <v>443.64</v>
      </c>
      <c r="F65" s="22">
        <v>36.97</v>
      </c>
      <c r="G65" s="8" t="s">
        <v>35</v>
      </c>
      <c r="H65" s="33">
        <f t="shared" si="0"/>
        <v>149820.4</v>
      </c>
      <c r="I65" s="23"/>
      <c r="J65" s="15"/>
      <c r="L65" s="23">
        <v>141340</v>
      </c>
      <c r="V65" s="10"/>
      <c r="W65" s="11"/>
      <c r="X65" s="11"/>
      <c r="Y65" s="11"/>
      <c r="Z65" s="11"/>
      <c r="AA65" s="11"/>
      <c r="AB65" s="11"/>
      <c r="AC65" s="10"/>
    </row>
    <row r="66" spans="1:29" ht="16.5" customHeight="1" x14ac:dyDescent="0.3">
      <c r="A66" s="7" t="s">
        <v>511</v>
      </c>
      <c r="B66" s="7" t="s">
        <v>82</v>
      </c>
      <c r="C66" s="7" t="s">
        <v>159</v>
      </c>
      <c r="D66" s="7">
        <v>8509</v>
      </c>
      <c r="E66" s="22">
        <v>513.6</v>
      </c>
      <c r="F66" s="22">
        <v>42.8</v>
      </c>
      <c r="G66" s="8" t="s">
        <v>35</v>
      </c>
      <c r="H66" s="33">
        <f t="shared" si="0"/>
        <v>149820.4</v>
      </c>
      <c r="I66" s="23"/>
      <c r="J66" s="15"/>
      <c r="L66" s="23">
        <v>141340</v>
      </c>
      <c r="V66" s="10"/>
      <c r="W66" s="11"/>
      <c r="X66" s="11"/>
      <c r="Y66" s="11"/>
      <c r="Z66" s="11"/>
      <c r="AA66" s="11"/>
      <c r="AB66" s="11"/>
      <c r="AC66" s="10"/>
    </row>
    <row r="67" spans="1:29" ht="16.5" customHeight="1" x14ac:dyDescent="0.3">
      <c r="A67" s="7" t="s">
        <v>512</v>
      </c>
      <c r="B67" s="7" t="s">
        <v>82</v>
      </c>
      <c r="C67" s="7" t="s">
        <v>68</v>
      </c>
      <c r="D67" s="7">
        <v>8509</v>
      </c>
      <c r="E67" s="22">
        <v>583.79999999999995</v>
      </c>
      <c r="F67" s="22">
        <v>48.65</v>
      </c>
      <c r="G67" s="8" t="s">
        <v>35</v>
      </c>
      <c r="H67" s="33">
        <f t="shared" si="0"/>
        <v>149820.4</v>
      </c>
      <c r="I67" s="23"/>
      <c r="J67" s="15"/>
      <c r="L67" s="23">
        <v>141340</v>
      </c>
      <c r="V67" s="10"/>
      <c r="W67" s="11"/>
      <c r="X67" s="11"/>
      <c r="Y67" s="11"/>
      <c r="Z67" s="11"/>
      <c r="AA67" s="11"/>
      <c r="AB67" s="11"/>
      <c r="AC67" s="10"/>
    </row>
    <row r="68" spans="1:29" ht="16.5" customHeight="1" x14ac:dyDescent="0.3">
      <c r="A68" s="7" t="s">
        <v>512</v>
      </c>
      <c r="B68" s="7" t="s">
        <v>82</v>
      </c>
      <c r="C68" s="7" t="s">
        <v>159</v>
      </c>
      <c r="D68" s="7">
        <v>8509</v>
      </c>
      <c r="E68" s="22">
        <v>583.79999999999995</v>
      </c>
      <c r="F68" s="22">
        <v>48.65</v>
      </c>
      <c r="G68" s="8" t="s">
        <v>35</v>
      </c>
      <c r="H68" s="33">
        <f t="shared" si="0"/>
        <v>149820.4</v>
      </c>
      <c r="I68" s="23"/>
      <c r="J68" s="15"/>
      <c r="L68" s="23">
        <v>141340</v>
      </c>
      <c r="V68" s="10"/>
      <c r="W68" s="11"/>
      <c r="X68" s="11"/>
      <c r="Y68" s="11"/>
      <c r="Z68" s="11"/>
      <c r="AA68" s="11"/>
      <c r="AB68" s="11"/>
      <c r="AC68" s="10"/>
    </row>
    <row r="69" spans="1:29" ht="16.5" customHeight="1" x14ac:dyDescent="0.3">
      <c r="A69" s="7" t="s">
        <v>513</v>
      </c>
      <c r="B69" s="7" t="s">
        <v>82</v>
      </c>
      <c r="C69" s="7" t="s">
        <v>159</v>
      </c>
      <c r="D69" s="7">
        <v>8509</v>
      </c>
      <c r="E69" s="22">
        <v>721</v>
      </c>
      <c r="F69" s="22">
        <v>60.08</v>
      </c>
      <c r="G69" s="8" t="s">
        <v>35</v>
      </c>
      <c r="H69" s="33">
        <f t="shared" si="0"/>
        <v>149820.4</v>
      </c>
      <c r="I69" s="23"/>
      <c r="J69" s="15"/>
      <c r="L69" s="23">
        <v>141340</v>
      </c>
      <c r="V69" s="10"/>
      <c r="W69" s="11"/>
      <c r="X69" s="11"/>
      <c r="Y69" s="11"/>
      <c r="Z69" s="11"/>
      <c r="AA69" s="11"/>
      <c r="AB69" s="11"/>
      <c r="AC69" s="10"/>
    </row>
    <row r="70" spans="1:29" ht="18.75" x14ac:dyDescent="0.2">
      <c r="A70" s="4"/>
      <c r="B70" s="4"/>
      <c r="C70" s="4"/>
      <c r="D70" s="4"/>
      <c r="E70" s="4"/>
      <c r="F70" s="4"/>
      <c r="G70" s="4"/>
      <c r="H70" s="4"/>
      <c r="I70" s="4"/>
      <c r="J70" s="4"/>
    </row>
    <row r="71" spans="1:29" ht="15" customHeight="1" x14ac:dyDescent="0.2">
      <c r="A71" s="129"/>
      <c r="B71" s="129"/>
      <c r="C71" s="129"/>
      <c r="D71" s="129"/>
      <c r="E71" s="129"/>
      <c r="F71" s="129"/>
      <c r="G71" s="129"/>
      <c r="H71" s="129"/>
      <c r="I71" s="19"/>
      <c r="J71" s="19"/>
    </row>
    <row r="72" spans="1:29" ht="15" customHeight="1" x14ac:dyDescent="0.2">
      <c r="A72" s="148" t="s">
        <v>632</v>
      </c>
      <c r="B72" s="149"/>
      <c r="C72" s="149"/>
      <c r="D72" s="149"/>
      <c r="E72" s="149"/>
      <c r="F72" s="149"/>
      <c r="G72" s="149"/>
      <c r="H72" s="149"/>
      <c r="I72" s="19"/>
      <c r="J72" s="19"/>
    </row>
    <row r="73" spans="1:29" x14ac:dyDescent="0.2">
      <c r="A73" s="150" t="s">
        <v>633</v>
      </c>
      <c r="B73" s="151"/>
      <c r="C73" s="151"/>
      <c r="D73" s="151"/>
      <c r="E73" s="151"/>
      <c r="F73" s="151"/>
      <c r="G73" s="151"/>
      <c r="H73" s="151"/>
    </row>
    <row r="74" spans="1:29" x14ac:dyDescent="0.2">
      <c r="A74" s="150" t="s">
        <v>634</v>
      </c>
      <c r="B74" s="151"/>
      <c r="C74" s="151"/>
      <c r="D74" s="151"/>
      <c r="E74" s="151"/>
      <c r="F74" s="151"/>
      <c r="G74" s="151"/>
      <c r="H74" s="151"/>
    </row>
    <row r="75" spans="1:29" x14ac:dyDescent="0.2">
      <c r="A75" s="150" t="s">
        <v>635</v>
      </c>
      <c r="B75" s="151"/>
      <c r="C75" s="151"/>
      <c r="D75" s="151"/>
      <c r="E75" s="151"/>
      <c r="F75" s="151"/>
      <c r="G75" s="151"/>
      <c r="H75" s="151"/>
    </row>
    <row r="76" spans="1:29" x14ac:dyDescent="0.2">
      <c r="A76" s="152" t="s">
        <v>636</v>
      </c>
      <c r="B76" s="153"/>
      <c r="C76" s="153"/>
      <c r="D76" s="153"/>
      <c r="E76" s="153"/>
      <c r="F76" s="153"/>
      <c r="G76" s="153"/>
      <c r="H76" s="153"/>
    </row>
    <row r="77" spans="1:29" x14ac:dyDescent="0.2">
      <c r="A77" s="152" t="s">
        <v>637</v>
      </c>
      <c r="B77" s="153"/>
      <c r="C77" s="153"/>
      <c r="D77" s="153"/>
      <c r="E77" s="153"/>
      <c r="F77" s="153"/>
      <c r="G77" s="153"/>
      <c r="H77" s="153"/>
    </row>
    <row r="78" spans="1:29" x14ac:dyDescent="0.2">
      <c r="A78" s="152" t="s">
        <v>638</v>
      </c>
      <c r="B78" s="153"/>
      <c r="C78" s="153"/>
      <c r="D78" s="153"/>
      <c r="E78" s="153"/>
      <c r="F78" s="153"/>
      <c r="G78" s="153"/>
      <c r="H78" s="153"/>
    </row>
    <row r="79" spans="1:29" x14ac:dyDescent="0.2">
      <c r="A79" s="152" t="s">
        <v>639</v>
      </c>
      <c r="B79" s="153"/>
      <c r="C79" s="153"/>
      <c r="D79" s="153"/>
      <c r="E79" s="153"/>
      <c r="F79" s="153"/>
      <c r="G79" s="153"/>
      <c r="H79" s="153"/>
    </row>
    <row r="80" spans="1:29" x14ac:dyDescent="0.2">
      <c r="A80" s="152" t="s">
        <v>640</v>
      </c>
      <c r="B80" s="153"/>
      <c r="C80" s="153"/>
      <c r="D80" s="153"/>
      <c r="E80" s="153"/>
      <c r="F80" s="153"/>
      <c r="G80" s="153"/>
      <c r="H80" s="153"/>
    </row>
    <row r="81" spans="1:8" x14ac:dyDescent="0.2">
      <c r="A81" s="128" t="s">
        <v>641</v>
      </c>
      <c r="B81" s="128"/>
      <c r="C81" s="128"/>
      <c r="D81" s="128"/>
      <c r="E81" s="128"/>
      <c r="F81" s="128"/>
      <c r="G81" s="128"/>
      <c r="H81" s="128"/>
    </row>
    <row r="82" spans="1:8" ht="42" customHeight="1" x14ac:dyDescent="0.2">
      <c r="A82" s="128"/>
      <c r="B82" s="128"/>
      <c r="C82" s="128"/>
      <c r="D82" s="128"/>
      <c r="E82" s="128"/>
      <c r="F82" s="128"/>
      <c r="G82" s="128"/>
      <c r="H82" s="128"/>
    </row>
  </sheetData>
  <sheetProtection algorithmName="SHA-512" hashValue="AdLuYB6ZdvCTkvISxAyuIVXKhTw51drdR+7srLeGpjkBINc1ab3ldi48bmEN6NbDW2ImVV6f38cx8weYtf/k4Q==" saltValue="+LhR/NFZcdzvTo7BGr6cCQ==" spinCount="100000" sheet="1" objects="1" scenarios="1"/>
  <mergeCells count="30">
    <mergeCell ref="A80:H80"/>
    <mergeCell ref="A81:H82"/>
    <mergeCell ref="A75:H75"/>
    <mergeCell ref="A76:H76"/>
    <mergeCell ref="A77:H77"/>
    <mergeCell ref="A78:H78"/>
    <mergeCell ref="A79:H79"/>
    <mergeCell ref="A71:H71"/>
    <mergeCell ref="A72:H72"/>
    <mergeCell ref="A73:H73"/>
    <mergeCell ref="A74:H74"/>
    <mergeCell ref="A8:J8"/>
    <mergeCell ref="A9:J9"/>
    <mergeCell ref="A12:J12"/>
    <mergeCell ref="H14:J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H2:J2"/>
    <mergeCell ref="H3:J3"/>
    <mergeCell ref="H4:J4"/>
    <mergeCell ref="H5:J5"/>
    <mergeCell ref="H6:J6"/>
  </mergeCells>
  <hyperlinks>
    <hyperlink ref="A11" location="Главная!A1" display="На Главную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/>
  <dimension ref="A1:AC49"/>
  <sheetViews>
    <sheetView view="pageBreakPreview" zoomScale="60" zoomScaleNormal="85" workbookViewId="0">
      <selection activeCell="L1" sqref="L1:L1048576"/>
    </sheetView>
  </sheetViews>
  <sheetFormatPr defaultColWidth="10.6640625" defaultRowHeight="15" x14ac:dyDescent="0.2"/>
  <cols>
    <col min="1" max="1" width="67.5" style="21" customWidth="1"/>
    <col min="2" max="2" width="17.6640625" style="21" customWidth="1"/>
    <col min="3" max="3" width="21.1640625" style="21" customWidth="1"/>
    <col min="4" max="4" width="17.5" style="21" customWidth="1"/>
    <col min="5" max="6" width="14.5" style="21" hidden="1" customWidth="1"/>
    <col min="7" max="7" width="8.5" style="21" customWidth="1"/>
    <col min="8" max="8" width="18.33203125" style="21" customWidth="1"/>
    <col min="9" max="10" width="18" style="21" hidden="1" customWidth="1"/>
    <col min="11" max="11" width="9.33203125" style="21"/>
    <col min="12" max="12" width="20" style="21" hidden="1" customWidth="1"/>
    <col min="13" max="20" width="9.33203125" style="21"/>
    <col min="21" max="21" width="9.5" style="21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3" customWidth="1"/>
    <col min="29" max="29" width="11.83203125" style="13" customWidth="1"/>
    <col min="30" max="16384" width="10.6640625" style="21"/>
  </cols>
  <sheetData>
    <row r="1" spans="1:11" x14ac:dyDescent="0.2">
      <c r="E1" s="1"/>
    </row>
    <row r="2" spans="1:11" ht="18.75" customHeight="1" x14ac:dyDescent="0.2">
      <c r="A2" s="3"/>
      <c r="B2" s="3"/>
      <c r="C2" s="3"/>
      <c r="D2" s="3"/>
      <c r="E2" s="3"/>
      <c r="F2" s="3"/>
      <c r="G2" s="4"/>
      <c r="H2" s="141"/>
      <c r="I2" s="141"/>
      <c r="J2" s="141"/>
    </row>
    <row r="3" spans="1:11" ht="18" customHeight="1" x14ac:dyDescent="0.2">
      <c r="A3" s="3"/>
      <c r="B3" s="3"/>
      <c r="C3" s="3"/>
      <c r="D3" s="3"/>
      <c r="E3" s="3"/>
      <c r="F3" s="3"/>
      <c r="G3" s="4"/>
      <c r="H3" s="141"/>
      <c r="I3" s="141"/>
      <c r="J3" s="141"/>
    </row>
    <row r="4" spans="1:11" ht="18" customHeight="1" x14ac:dyDescent="0.2">
      <c r="A4" s="3"/>
      <c r="B4" s="3"/>
      <c r="C4" s="3"/>
      <c r="D4" s="3"/>
      <c r="E4" s="3"/>
      <c r="F4" s="3"/>
      <c r="G4" s="4"/>
      <c r="H4" s="141"/>
      <c r="I4" s="141"/>
      <c r="J4" s="141"/>
    </row>
    <row r="5" spans="1:11" ht="19.5" customHeight="1" x14ac:dyDescent="0.2">
      <c r="A5" s="3"/>
      <c r="B5" s="3"/>
      <c r="C5" s="3"/>
      <c r="D5" s="3"/>
      <c r="E5" s="3"/>
      <c r="F5" s="3"/>
      <c r="G5" s="4"/>
      <c r="H5" s="142"/>
      <c r="I5" s="142"/>
      <c r="J5" s="142"/>
    </row>
    <row r="6" spans="1:11" ht="19.5" customHeight="1" x14ac:dyDescent="0.2">
      <c r="A6" s="3"/>
      <c r="B6" s="3"/>
      <c r="C6" s="3"/>
      <c r="D6" s="3"/>
      <c r="E6" s="3"/>
      <c r="F6" s="3"/>
      <c r="G6" s="4"/>
      <c r="H6" s="142"/>
      <c r="I6" s="142"/>
      <c r="J6" s="142"/>
      <c r="K6" s="1"/>
    </row>
    <row r="7" spans="1:11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11" ht="18.75" customHeight="1" x14ac:dyDescent="0.2">
      <c r="A8" s="129" t="s">
        <v>56</v>
      </c>
      <c r="B8" s="129"/>
      <c r="C8" s="129"/>
      <c r="D8" s="129"/>
      <c r="E8" s="129"/>
      <c r="F8" s="129"/>
      <c r="G8" s="129"/>
      <c r="H8" s="129"/>
      <c r="I8" s="129"/>
      <c r="J8" s="129"/>
    </row>
    <row r="9" spans="1:11" ht="18.75" customHeight="1" x14ac:dyDescent="0.2">
      <c r="A9" s="129" t="s">
        <v>55</v>
      </c>
      <c r="B9" s="129"/>
      <c r="C9" s="129"/>
      <c r="D9" s="129"/>
      <c r="E9" s="129"/>
      <c r="F9" s="129"/>
      <c r="G9" s="129"/>
      <c r="H9" s="129"/>
      <c r="I9" s="129"/>
      <c r="J9" s="129"/>
    </row>
    <row r="10" spans="1:11" ht="16.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1" ht="16.5" customHeight="1" x14ac:dyDescent="0.25">
      <c r="A11" s="16" t="s">
        <v>8</v>
      </c>
      <c r="B11" s="5"/>
      <c r="C11" s="5"/>
      <c r="D11" s="5"/>
      <c r="E11" s="5"/>
      <c r="F11" s="5"/>
      <c r="G11" s="5"/>
      <c r="H11" s="5"/>
      <c r="I11" s="5"/>
      <c r="J11" s="5"/>
    </row>
    <row r="12" spans="1:11" ht="16.5" customHeight="1" x14ac:dyDescent="0.2">
      <c r="A12" s="136" t="s">
        <v>664</v>
      </c>
      <c r="B12" s="136"/>
      <c r="C12" s="136"/>
      <c r="D12" s="136"/>
      <c r="E12" s="136"/>
      <c r="F12" s="136"/>
      <c r="G12" s="136"/>
      <c r="H12" s="136"/>
      <c r="I12" s="137"/>
      <c r="J12" s="137"/>
    </row>
    <row r="13" spans="1:11" ht="16.5" hidden="1" customHeight="1" x14ac:dyDescent="0.2">
      <c r="A13" s="20"/>
      <c r="B13" s="20"/>
      <c r="C13" s="20"/>
      <c r="D13" s="20"/>
      <c r="E13"/>
      <c r="F13"/>
      <c r="G13" s="20"/>
      <c r="H13"/>
      <c r="I13"/>
      <c r="J13"/>
    </row>
    <row r="14" spans="1:11" ht="18" customHeight="1" x14ac:dyDescent="0.2">
      <c r="A14" s="28" t="s">
        <v>630</v>
      </c>
      <c r="B14" s="3"/>
      <c r="C14" s="3"/>
      <c r="D14" s="3"/>
      <c r="G14" s="4"/>
      <c r="H14" s="138"/>
      <c r="I14" s="138"/>
      <c r="J14" s="138"/>
    </row>
    <row r="15" spans="1:11" ht="19.5" customHeight="1" x14ac:dyDescent="0.2">
      <c r="A15" s="134" t="s">
        <v>0</v>
      </c>
      <c r="B15" s="134" t="s">
        <v>5</v>
      </c>
      <c r="C15" s="134" t="s">
        <v>6</v>
      </c>
      <c r="D15" s="134" t="s">
        <v>7</v>
      </c>
      <c r="E15" s="134" t="s">
        <v>3</v>
      </c>
      <c r="F15" s="134" t="s">
        <v>4</v>
      </c>
      <c r="G15" s="134" t="s">
        <v>1</v>
      </c>
      <c r="H15" s="134" t="s">
        <v>631</v>
      </c>
      <c r="I15" s="134" t="s">
        <v>631</v>
      </c>
      <c r="J15" s="134" t="s">
        <v>631</v>
      </c>
    </row>
    <row r="16" spans="1:11" ht="38.25" customHeight="1" x14ac:dyDescent="0.2">
      <c r="A16" s="139"/>
      <c r="B16" s="140"/>
      <c r="C16" s="140"/>
      <c r="D16" s="140"/>
      <c r="E16" s="139"/>
      <c r="F16" s="139"/>
      <c r="G16" s="139"/>
      <c r="H16" s="135"/>
      <c r="I16" s="135"/>
      <c r="J16" s="135"/>
    </row>
    <row r="17" spans="1:29" ht="16.5" customHeight="1" x14ac:dyDescent="0.3">
      <c r="A17" s="7" t="s">
        <v>514</v>
      </c>
      <c r="B17" s="7" t="s">
        <v>82</v>
      </c>
      <c r="C17" s="7" t="s">
        <v>152</v>
      </c>
      <c r="D17" s="7">
        <v>8240</v>
      </c>
      <c r="E17" s="22">
        <v>58.08</v>
      </c>
      <c r="F17" s="22">
        <v>4.84</v>
      </c>
      <c r="G17" s="8" t="s">
        <v>35</v>
      </c>
      <c r="H17" s="33">
        <f>L17*6%+L17</f>
        <v>84884.800000000003</v>
      </c>
      <c r="I17" s="23"/>
      <c r="J17" s="15"/>
      <c r="L17" s="23">
        <v>80080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515</v>
      </c>
      <c r="B18" s="7" t="s">
        <v>82</v>
      </c>
      <c r="C18" s="7" t="s">
        <v>152</v>
      </c>
      <c r="D18" s="7">
        <v>8240</v>
      </c>
      <c r="E18" s="22">
        <v>70.8</v>
      </c>
      <c r="F18" s="22">
        <v>5.9</v>
      </c>
      <c r="G18" s="8" t="s">
        <v>35</v>
      </c>
      <c r="H18" s="33">
        <f t="shared" ref="H18:H34" si="0">L18*6%+L18</f>
        <v>76065.600000000006</v>
      </c>
      <c r="I18" s="23"/>
      <c r="J18" s="15"/>
      <c r="L18" s="23">
        <v>71760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516</v>
      </c>
      <c r="B19" s="7" t="s">
        <v>82</v>
      </c>
      <c r="C19" s="7" t="s">
        <v>152</v>
      </c>
      <c r="D19" s="7">
        <v>8240</v>
      </c>
      <c r="E19" s="22">
        <v>84.6</v>
      </c>
      <c r="F19" s="22">
        <v>7.05</v>
      </c>
      <c r="G19" s="8" t="s">
        <v>35</v>
      </c>
      <c r="H19" s="33">
        <f t="shared" si="0"/>
        <v>74963.199999999997</v>
      </c>
      <c r="I19" s="23"/>
      <c r="J19" s="15"/>
      <c r="L19" s="23">
        <v>70720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517</v>
      </c>
      <c r="B20" s="7" t="s">
        <v>82</v>
      </c>
      <c r="C20" s="7" t="s">
        <v>152</v>
      </c>
      <c r="D20" s="7">
        <v>8240</v>
      </c>
      <c r="E20" s="22">
        <v>84.6</v>
      </c>
      <c r="F20" s="22">
        <v>7.05</v>
      </c>
      <c r="G20" s="8" t="s">
        <v>35</v>
      </c>
      <c r="H20" s="33">
        <f t="shared" si="0"/>
        <v>74963.199999999997</v>
      </c>
      <c r="I20" s="23"/>
      <c r="J20" s="15"/>
      <c r="L20" s="23">
        <v>70720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518</v>
      </c>
      <c r="B21" s="7" t="s">
        <v>40</v>
      </c>
      <c r="C21" s="7" t="s">
        <v>152</v>
      </c>
      <c r="D21" s="7">
        <v>8240</v>
      </c>
      <c r="E21" s="22">
        <v>51.54</v>
      </c>
      <c r="F21" s="22">
        <v>8.59</v>
      </c>
      <c r="G21" s="8" t="s">
        <v>35</v>
      </c>
      <c r="H21" s="33">
        <f t="shared" si="0"/>
        <v>74963.199999999997</v>
      </c>
      <c r="I21" s="23"/>
      <c r="J21" s="15"/>
      <c r="L21" s="23">
        <v>70720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518</v>
      </c>
      <c r="B22" s="7" t="s">
        <v>82</v>
      </c>
      <c r="C22" s="7" t="s">
        <v>152</v>
      </c>
      <c r="D22" s="7">
        <v>8240</v>
      </c>
      <c r="E22" s="22">
        <v>103.1</v>
      </c>
      <c r="F22" s="22">
        <v>8.59</v>
      </c>
      <c r="G22" s="8" t="s">
        <v>35</v>
      </c>
      <c r="H22" s="33">
        <f t="shared" si="0"/>
        <v>74963.199999999997</v>
      </c>
      <c r="I22" s="23"/>
      <c r="J22" s="15"/>
      <c r="L22" s="23">
        <v>70720</v>
      </c>
      <c r="V22" s="10"/>
      <c r="W22" s="11"/>
      <c r="X22" s="11"/>
      <c r="Y22" s="11"/>
      <c r="Z22" s="11"/>
      <c r="AA22" s="11"/>
      <c r="AB22" s="11"/>
      <c r="AC22" s="10"/>
    </row>
    <row r="23" spans="1:29" ht="16.5" customHeight="1" x14ac:dyDescent="0.3">
      <c r="A23" s="7" t="s">
        <v>519</v>
      </c>
      <c r="B23" s="7" t="s">
        <v>82</v>
      </c>
      <c r="C23" s="7" t="s">
        <v>152</v>
      </c>
      <c r="D23" s="7">
        <v>8240</v>
      </c>
      <c r="E23" s="22">
        <v>107</v>
      </c>
      <c r="F23" s="22">
        <v>8.59</v>
      </c>
      <c r="G23" s="8" t="s">
        <v>35</v>
      </c>
      <c r="H23" s="33">
        <f t="shared" si="0"/>
        <v>74963.199999999997</v>
      </c>
      <c r="I23" s="23"/>
      <c r="J23" s="15"/>
      <c r="L23" s="23">
        <v>70720</v>
      </c>
      <c r="V23" s="10"/>
      <c r="W23" s="11"/>
      <c r="X23" s="11"/>
      <c r="Y23" s="11"/>
      <c r="Z23" s="11"/>
      <c r="AA23" s="11"/>
      <c r="AB23" s="11"/>
      <c r="AC23" s="10"/>
    </row>
    <row r="24" spans="1:29" ht="16.5" customHeight="1" x14ac:dyDescent="0.3">
      <c r="A24" s="7" t="s">
        <v>520</v>
      </c>
      <c r="B24" s="7" t="s">
        <v>40</v>
      </c>
      <c r="C24" s="7" t="s">
        <v>152</v>
      </c>
      <c r="D24" s="7">
        <v>8240</v>
      </c>
      <c r="E24" s="22">
        <v>62.4</v>
      </c>
      <c r="F24" s="22">
        <v>10.4</v>
      </c>
      <c r="G24" s="8" t="s">
        <v>35</v>
      </c>
      <c r="H24" s="33">
        <f t="shared" si="0"/>
        <v>78270.399999999994</v>
      </c>
      <c r="I24" s="23"/>
      <c r="J24" s="15"/>
      <c r="L24" s="23">
        <v>73840</v>
      </c>
      <c r="V24" s="10"/>
      <c r="W24" s="11"/>
      <c r="X24" s="11"/>
      <c r="Y24" s="11"/>
      <c r="Z24" s="11"/>
      <c r="AA24" s="11"/>
      <c r="AB24" s="11"/>
      <c r="AC24" s="10"/>
    </row>
    <row r="25" spans="1:29" ht="16.5" customHeight="1" x14ac:dyDescent="0.3">
      <c r="A25" s="7" t="s">
        <v>520</v>
      </c>
      <c r="B25" s="7" t="s">
        <v>82</v>
      </c>
      <c r="C25" s="7" t="s">
        <v>152</v>
      </c>
      <c r="D25" s="7">
        <v>8240</v>
      </c>
      <c r="E25" s="22">
        <v>129</v>
      </c>
      <c r="F25" s="22">
        <v>10.4</v>
      </c>
      <c r="G25" s="8" t="s">
        <v>35</v>
      </c>
      <c r="H25" s="33">
        <f t="shared" si="0"/>
        <v>78270.399999999994</v>
      </c>
      <c r="I25" s="23"/>
      <c r="J25" s="15"/>
      <c r="L25" s="23">
        <v>73840</v>
      </c>
      <c r="V25" s="10"/>
      <c r="W25" s="11"/>
      <c r="X25" s="11"/>
      <c r="Y25" s="11"/>
      <c r="Z25" s="11"/>
      <c r="AA25" s="11"/>
      <c r="AB25" s="11"/>
      <c r="AC25" s="10"/>
    </row>
    <row r="26" spans="1:29" ht="16.5" customHeight="1" x14ac:dyDescent="0.3">
      <c r="A26" s="7" t="s">
        <v>521</v>
      </c>
      <c r="B26" s="7" t="s">
        <v>82</v>
      </c>
      <c r="C26" s="7" t="s">
        <v>152</v>
      </c>
      <c r="D26" s="7">
        <v>8240</v>
      </c>
      <c r="E26" s="22">
        <v>127</v>
      </c>
      <c r="F26" s="22">
        <v>10.4</v>
      </c>
      <c r="G26" s="8" t="s">
        <v>35</v>
      </c>
      <c r="H26" s="33">
        <f t="shared" si="0"/>
        <v>78270.399999999994</v>
      </c>
      <c r="I26" s="23"/>
      <c r="J26" s="15"/>
      <c r="L26" s="23">
        <v>73840</v>
      </c>
      <c r="V26" s="10"/>
      <c r="W26" s="11"/>
      <c r="X26" s="11"/>
      <c r="Y26" s="11"/>
      <c r="Z26" s="11"/>
      <c r="AA26" s="11"/>
      <c r="AB26" s="11"/>
      <c r="AC26" s="10"/>
    </row>
    <row r="27" spans="1:29" ht="16.5" customHeight="1" x14ac:dyDescent="0.3">
      <c r="A27" s="7" t="s">
        <v>522</v>
      </c>
      <c r="B27" s="7" t="s">
        <v>82</v>
      </c>
      <c r="C27" s="7" t="s">
        <v>152</v>
      </c>
      <c r="D27" s="7">
        <v>8240</v>
      </c>
      <c r="E27" s="22">
        <v>154</v>
      </c>
      <c r="F27" s="22">
        <v>12.3</v>
      </c>
      <c r="G27" s="8" t="s">
        <v>35</v>
      </c>
      <c r="H27" s="33">
        <f t="shared" si="0"/>
        <v>78270.399999999994</v>
      </c>
      <c r="I27" s="23"/>
      <c r="J27" s="15"/>
      <c r="L27" s="23">
        <v>73840</v>
      </c>
      <c r="V27" s="10"/>
      <c r="W27" s="11"/>
      <c r="X27" s="11"/>
      <c r="Y27" s="11"/>
      <c r="Z27" s="11"/>
      <c r="AA27" s="11"/>
      <c r="AB27" s="11"/>
      <c r="AC27" s="10"/>
    </row>
    <row r="28" spans="1:29" ht="16.5" customHeight="1" x14ac:dyDescent="0.3">
      <c r="A28" s="7" t="s">
        <v>523</v>
      </c>
      <c r="B28" s="7" t="s">
        <v>82</v>
      </c>
      <c r="C28" s="7" t="s">
        <v>152</v>
      </c>
      <c r="D28" s="7">
        <v>8240</v>
      </c>
      <c r="E28" s="22">
        <v>147.6</v>
      </c>
      <c r="F28" s="22">
        <v>12.3</v>
      </c>
      <c r="G28" s="8" t="s">
        <v>35</v>
      </c>
      <c r="H28" s="33">
        <f t="shared" si="0"/>
        <v>78270.399999999994</v>
      </c>
      <c r="I28" s="23"/>
      <c r="J28" s="15"/>
      <c r="L28" s="23">
        <v>73840</v>
      </c>
      <c r="V28" s="10"/>
      <c r="W28" s="11"/>
      <c r="X28" s="11"/>
      <c r="Y28" s="11"/>
      <c r="Z28" s="11"/>
      <c r="AA28" s="11"/>
      <c r="AB28" s="11"/>
      <c r="AC28" s="10"/>
    </row>
    <row r="29" spans="1:29" ht="16.5" customHeight="1" x14ac:dyDescent="0.3">
      <c r="A29" s="7" t="s">
        <v>524</v>
      </c>
      <c r="B29" s="7" t="s">
        <v>82</v>
      </c>
      <c r="C29" s="7" t="s">
        <v>152</v>
      </c>
      <c r="D29" s="7">
        <v>8240</v>
      </c>
      <c r="E29" s="22">
        <v>170.4</v>
      </c>
      <c r="F29" s="22">
        <v>14.2</v>
      </c>
      <c r="G29" s="8" t="s">
        <v>35</v>
      </c>
      <c r="H29" s="33">
        <f t="shared" si="0"/>
        <v>78270.399999999994</v>
      </c>
      <c r="I29" s="23"/>
      <c r="J29" s="15"/>
      <c r="L29" s="23">
        <v>73840</v>
      </c>
      <c r="V29" s="10"/>
      <c r="W29" s="11"/>
      <c r="X29" s="11"/>
      <c r="Y29" s="11"/>
      <c r="Z29" s="11"/>
      <c r="AA29" s="11"/>
      <c r="AB29" s="11"/>
      <c r="AC29" s="10"/>
    </row>
    <row r="30" spans="1:29" ht="16.5" customHeight="1" x14ac:dyDescent="0.3">
      <c r="A30" s="7" t="s">
        <v>525</v>
      </c>
      <c r="B30" s="7" t="s">
        <v>82</v>
      </c>
      <c r="C30" s="7" t="s">
        <v>152</v>
      </c>
      <c r="D30" s="7">
        <v>8240</v>
      </c>
      <c r="E30" s="22">
        <v>177</v>
      </c>
      <c r="F30" s="22">
        <v>14.2</v>
      </c>
      <c r="G30" s="8" t="s">
        <v>35</v>
      </c>
      <c r="H30" s="33">
        <f t="shared" si="0"/>
        <v>78270.399999999994</v>
      </c>
      <c r="I30" s="23"/>
      <c r="J30" s="15"/>
      <c r="L30" s="23">
        <v>73840</v>
      </c>
      <c r="V30" s="10"/>
      <c r="W30" s="11"/>
      <c r="X30" s="11"/>
      <c r="Y30" s="11"/>
      <c r="Z30" s="11"/>
      <c r="AA30" s="11"/>
      <c r="AB30" s="11"/>
      <c r="AC30" s="10"/>
    </row>
    <row r="31" spans="1:29" ht="16.5" customHeight="1" x14ac:dyDescent="0.3">
      <c r="A31" s="7" t="s">
        <v>526</v>
      </c>
      <c r="B31" s="7" t="s">
        <v>82</v>
      </c>
      <c r="C31" s="7" t="s">
        <v>152</v>
      </c>
      <c r="D31" s="7">
        <v>8240</v>
      </c>
      <c r="E31" s="22">
        <v>195.6</v>
      </c>
      <c r="F31" s="22">
        <v>16.3</v>
      </c>
      <c r="G31" s="8" t="s">
        <v>35</v>
      </c>
      <c r="H31" s="33">
        <f t="shared" si="0"/>
        <v>79372.800000000003</v>
      </c>
      <c r="I31" s="23"/>
      <c r="J31" s="15"/>
      <c r="L31" s="23">
        <v>74880</v>
      </c>
      <c r="V31" s="10"/>
      <c r="W31" s="11"/>
      <c r="X31" s="11"/>
      <c r="Y31" s="11"/>
      <c r="Z31" s="11"/>
      <c r="AA31" s="11"/>
      <c r="AB31" s="11"/>
      <c r="AC31" s="10"/>
    </row>
    <row r="32" spans="1:29" ht="16.5" customHeight="1" x14ac:dyDescent="0.3">
      <c r="A32" s="7" t="s">
        <v>526</v>
      </c>
      <c r="B32" s="7" t="s">
        <v>82</v>
      </c>
      <c r="C32" s="7" t="s">
        <v>159</v>
      </c>
      <c r="D32" s="7">
        <v>8240</v>
      </c>
      <c r="E32" s="22">
        <v>195.6</v>
      </c>
      <c r="F32" s="22">
        <v>16.3</v>
      </c>
      <c r="G32" s="8" t="s">
        <v>35</v>
      </c>
      <c r="H32" s="33">
        <f t="shared" si="0"/>
        <v>79372.800000000003</v>
      </c>
      <c r="I32" s="23"/>
      <c r="J32" s="15"/>
      <c r="L32" s="23">
        <v>74880</v>
      </c>
      <c r="V32" s="10"/>
      <c r="W32" s="11"/>
      <c r="X32" s="11"/>
      <c r="Y32" s="11"/>
      <c r="Z32" s="11"/>
      <c r="AA32" s="11"/>
      <c r="AB32" s="11"/>
      <c r="AC32" s="10"/>
    </row>
    <row r="33" spans="1:29" ht="16.5" customHeight="1" x14ac:dyDescent="0.3">
      <c r="A33" s="7" t="s">
        <v>527</v>
      </c>
      <c r="B33" s="7" t="s">
        <v>82</v>
      </c>
      <c r="C33" s="7" t="s">
        <v>159</v>
      </c>
      <c r="D33" s="7">
        <v>8240</v>
      </c>
      <c r="E33" s="22">
        <v>195.6</v>
      </c>
      <c r="F33" s="22">
        <v>16.3</v>
      </c>
      <c r="G33" s="8" t="s">
        <v>35</v>
      </c>
      <c r="H33" s="33">
        <f t="shared" si="0"/>
        <v>78821.600000000006</v>
      </c>
      <c r="I33" s="23"/>
      <c r="J33" s="15"/>
      <c r="L33" s="23">
        <v>74360</v>
      </c>
      <c r="V33" s="10"/>
      <c r="W33" s="11"/>
      <c r="X33" s="11"/>
      <c r="Y33" s="11"/>
      <c r="Z33" s="11"/>
      <c r="AA33" s="11"/>
      <c r="AB33" s="11"/>
      <c r="AC33" s="10"/>
    </row>
    <row r="34" spans="1:29" ht="16.5" customHeight="1" x14ac:dyDescent="0.3">
      <c r="A34" s="7" t="s">
        <v>527</v>
      </c>
      <c r="B34" s="7" t="s">
        <v>82</v>
      </c>
      <c r="C34" s="7" t="s">
        <v>152</v>
      </c>
      <c r="D34" s="7">
        <v>8240</v>
      </c>
      <c r="E34" s="22">
        <v>201</v>
      </c>
      <c r="F34" s="22">
        <v>16.3</v>
      </c>
      <c r="G34" s="8" t="s">
        <v>35</v>
      </c>
      <c r="H34" s="33">
        <f t="shared" si="0"/>
        <v>79372.800000000003</v>
      </c>
      <c r="I34" s="23"/>
      <c r="J34" s="15"/>
      <c r="L34" s="23">
        <v>74880</v>
      </c>
      <c r="V34" s="10"/>
      <c r="W34" s="11"/>
      <c r="X34" s="11"/>
      <c r="Y34" s="11"/>
      <c r="Z34" s="11"/>
      <c r="AA34" s="11"/>
      <c r="AB34" s="11"/>
      <c r="AC34" s="10"/>
    </row>
    <row r="35" spans="1:29" ht="18.75" x14ac:dyDescent="0.2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29" ht="18.75" customHeight="1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</row>
    <row r="37" spans="1:29" ht="22.5" customHeight="1" x14ac:dyDescent="0.2">
      <c r="A37" s="129"/>
      <c r="B37" s="129"/>
      <c r="C37" s="129"/>
      <c r="D37" s="129"/>
      <c r="E37" s="129"/>
      <c r="F37" s="129"/>
      <c r="G37" s="129"/>
      <c r="H37" s="129"/>
      <c r="I37" s="19"/>
      <c r="J37" s="19"/>
    </row>
    <row r="38" spans="1:29" ht="15" customHeight="1" x14ac:dyDescent="0.2">
      <c r="A38" s="154"/>
      <c r="B38" s="154"/>
      <c r="C38" s="154"/>
      <c r="D38" s="154"/>
      <c r="E38" s="154"/>
      <c r="F38" s="154"/>
      <c r="G38" s="154"/>
      <c r="H38" s="154"/>
      <c r="I38" s="19"/>
      <c r="J38" s="19"/>
    </row>
    <row r="39" spans="1:29" ht="15" customHeight="1" x14ac:dyDescent="0.2">
      <c r="A39" s="130" t="s">
        <v>632</v>
      </c>
      <c r="B39" s="131"/>
      <c r="C39" s="131"/>
      <c r="D39" s="131"/>
      <c r="E39" s="131"/>
      <c r="F39" s="131"/>
      <c r="G39" s="131"/>
      <c r="H39" s="131"/>
      <c r="I39" s="19"/>
      <c r="J39" s="19"/>
    </row>
    <row r="40" spans="1:29" x14ac:dyDescent="0.2">
      <c r="A40" s="132" t="s">
        <v>633</v>
      </c>
      <c r="B40" s="133"/>
      <c r="C40" s="133"/>
      <c r="D40" s="133"/>
      <c r="E40" s="133"/>
      <c r="F40" s="133"/>
      <c r="G40" s="133"/>
      <c r="H40" s="133"/>
    </row>
    <row r="41" spans="1:29" x14ac:dyDescent="0.2">
      <c r="A41" s="132" t="s">
        <v>634</v>
      </c>
      <c r="B41" s="133"/>
      <c r="C41" s="133"/>
      <c r="D41" s="133"/>
      <c r="E41" s="133"/>
      <c r="F41" s="133"/>
      <c r="G41" s="133"/>
      <c r="H41" s="133"/>
    </row>
    <row r="42" spans="1:29" x14ac:dyDescent="0.2">
      <c r="A42" s="132" t="s">
        <v>635</v>
      </c>
      <c r="B42" s="133"/>
      <c r="C42" s="133"/>
      <c r="D42" s="133"/>
      <c r="E42" s="133"/>
      <c r="F42" s="133"/>
      <c r="G42" s="133"/>
      <c r="H42" s="133"/>
    </row>
    <row r="43" spans="1:29" x14ac:dyDescent="0.2">
      <c r="A43" s="126" t="s">
        <v>636</v>
      </c>
      <c r="B43" s="127"/>
      <c r="C43" s="127"/>
      <c r="D43" s="127"/>
      <c r="E43" s="127"/>
      <c r="F43" s="127"/>
      <c r="G43" s="127"/>
      <c r="H43" s="127"/>
    </row>
    <row r="44" spans="1:29" x14ac:dyDescent="0.2">
      <c r="A44" s="126" t="s">
        <v>637</v>
      </c>
      <c r="B44" s="127"/>
      <c r="C44" s="127"/>
      <c r="D44" s="127"/>
      <c r="E44" s="127"/>
      <c r="F44" s="127"/>
      <c r="G44" s="127"/>
      <c r="H44" s="127"/>
    </row>
    <row r="45" spans="1:29" x14ac:dyDescent="0.2">
      <c r="A45" s="126" t="s">
        <v>638</v>
      </c>
      <c r="B45" s="127"/>
      <c r="C45" s="127"/>
      <c r="D45" s="127"/>
      <c r="E45" s="127"/>
      <c r="F45" s="127"/>
      <c r="G45" s="127"/>
      <c r="H45" s="127"/>
    </row>
    <row r="46" spans="1:29" x14ac:dyDescent="0.2">
      <c r="A46" s="126" t="s">
        <v>639</v>
      </c>
      <c r="B46" s="127"/>
      <c r="C46" s="127"/>
      <c r="D46" s="127"/>
      <c r="E46" s="127"/>
      <c r="F46" s="127"/>
      <c r="G46" s="127"/>
      <c r="H46" s="127"/>
    </row>
    <row r="47" spans="1:29" x14ac:dyDescent="0.2">
      <c r="A47" s="126" t="s">
        <v>640</v>
      </c>
      <c r="B47" s="127"/>
      <c r="C47" s="127"/>
      <c r="D47" s="127"/>
      <c r="E47" s="127"/>
      <c r="F47" s="127"/>
      <c r="G47" s="127"/>
      <c r="H47" s="127"/>
    </row>
    <row r="48" spans="1:29" x14ac:dyDescent="0.2">
      <c r="A48" s="128" t="s">
        <v>641</v>
      </c>
      <c r="B48" s="128"/>
      <c r="C48" s="128"/>
      <c r="D48" s="128"/>
      <c r="E48" s="128"/>
      <c r="F48" s="128"/>
      <c r="G48" s="128"/>
      <c r="H48" s="128"/>
    </row>
    <row r="49" spans="1:8" ht="58.5" customHeight="1" x14ac:dyDescent="0.2">
      <c r="A49" s="128"/>
      <c r="B49" s="128"/>
      <c r="C49" s="128"/>
      <c r="D49" s="128"/>
      <c r="E49" s="128"/>
      <c r="F49" s="128"/>
      <c r="G49" s="128"/>
      <c r="H49" s="128"/>
    </row>
  </sheetData>
  <sheetProtection algorithmName="SHA-512" hashValue="pFwpNIzAV8MiDlmCeaI9PS1NB3FlY6Out4sVKaPvmqUqoBdgUIFfDsUHfcXJ9dw8XegOJwHNk/PBMFFekvALww==" saltValue="lHrtxhw8/lRvTS1yRHF58Q==" spinCount="100000" sheet="1" objects="1" scenarios="1"/>
  <mergeCells count="31">
    <mergeCell ref="A47:H47"/>
    <mergeCell ref="A48:H49"/>
    <mergeCell ref="A42:H42"/>
    <mergeCell ref="A43:H43"/>
    <mergeCell ref="A44:H44"/>
    <mergeCell ref="A45:H45"/>
    <mergeCell ref="A46:H46"/>
    <mergeCell ref="A37:H37"/>
    <mergeCell ref="A38:H38"/>
    <mergeCell ref="A39:H39"/>
    <mergeCell ref="A40:H40"/>
    <mergeCell ref="A41:H41"/>
    <mergeCell ref="A8:J8"/>
    <mergeCell ref="H2:J2"/>
    <mergeCell ref="H3:J3"/>
    <mergeCell ref="H4:J4"/>
    <mergeCell ref="H5:J5"/>
    <mergeCell ref="H6:J6"/>
    <mergeCell ref="A9:J9"/>
    <mergeCell ref="A12:J12"/>
    <mergeCell ref="H14:J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</mergeCells>
  <hyperlinks>
    <hyperlink ref="A11" location="Главная!A1" display="На Главную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/>
  <dimension ref="A1:AC73"/>
  <sheetViews>
    <sheetView view="pageBreakPreview" topLeftCell="A5" zoomScale="60" zoomScaleNormal="85" workbookViewId="0">
      <selection activeCell="L5" sqref="L1:L1048576"/>
    </sheetView>
  </sheetViews>
  <sheetFormatPr defaultColWidth="10.6640625" defaultRowHeight="15" x14ac:dyDescent="0.2"/>
  <cols>
    <col min="1" max="1" width="67.5" style="21" customWidth="1"/>
    <col min="2" max="2" width="17.6640625" style="21" customWidth="1"/>
    <col min="3" max="3" width="21.1640625" style="21" customWidth="1"/>
    <col min="4" max="4" width="17.5" style="21" customWidth="1"/>
    <col min="5" max="6" width="14.5" style="21" hidden="1" customWidth="1"/>
    <col min="7" max="7" width="8.5" style="21" customWidth="1"/>
    <col min="8" max="8" width="18.33203125" style="21" customWidth="1"/>
    <col min="9" max="10" width="18" style="21" hidden="1" customWidth="1"/>
    <col min="11" max="11" width="9.33203125" style="21"/>
    <col min="12" max="12" width="16.6640625" style="21" hidden="1" customWidth="1"/>
    <col min="13" max="20" width="9.33203125" style="21"/>
    <col min="21" max="21" width="9.5" style="21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3" customWidth="1"/>
    <col min="29" max="29" width="11.83203125" style="13" customWidth="1"/>
    <col min="30" max="16384" width="10.6640625" style="21"/>
  </cols>
  <sheetData>
    <row r="1" spans="1:11" x14ac:dyDescent="0.2">
      <c r="E1" s="1"/>
    </row>
    <row r="2" spans="1:11" ht="18.75" customHeight="1" x14ac:dyDescent="0.2">
      <c r="A2" s="3"/>
      <c r="B2" s="3"/>
      <c r="C2" s="3"/>
      <c r="D2" s="3"/>
      <c r="E2" s="3"/>
      <c r="F2" s="3"/>
      <c r="G2" s="4"/>
      <c r="H2" s="141"/>
      <c r="I2" s="141"/>
      <c r="J2" s="141"/>
    </row>
    <row r="3" spans="1:11" ht="18" customHeight="1" x14ac:dyDescent="0.2">
      <c r="A3" s="3"/>
      <c r="B3" s="3"/>
      <c r="C3" s="3"/>
      <c r="D3" s="3"/>
      <c r="E3" s="3"/>
      <c r="F3" s="3"/>
      <c r="G3" s="4"/>
      <c r="H3" s="141"/>
      <c r="I3" s="141"/>
      <c r="J3" s="141"/>
    </row>
    <row r="4" spans="1:11" ht="18" customHeight="1" x14ac:dyDescent="0.2">
      <c r="A4" s="3"/>
      <c r="B4" s="3"/>
      <c r="C4" s="3"/>
      <c r="D4" s="3"/>
      <c r="E4" s="3"/>
      <c r="F4" s="3"/>
      <c r="G4" s="4"/>
      <c r="H4" s="141"/>
      <c r="I4" s="141"/>
      <c r="J4" s="141"/>
    </row>
    <row r="5" spans="1:11" ht="19.5" customHeight="1" x14ac:dyDescent="0.2">
      <c r="A5" s="3"/>
      <c r="B5" s="3"/>
      <c r="C5" s="3"/>
      <c r="D5" s="3"/>
      <c r="E5" s="3"/>
      <c r="F5" s="3"/>
      <c r="G5" s="4"/>
      <c r="H5" s="142"/>
      <c r="I5" s="142"/>
      <c r="J5" s="142"/>
    </row>
    <row r="6" spans="1:11" ht="19.5" customHeight="1" x14ac:dyDescent="0.2">
      <c r="A6" s="3"/>
      <c r="B6" s="3"/>
      <c r="C6" s="3"/>
      <c r="D6" s="3"/>
      <c r="E6" s="3"/>
      <c r="F6" s="3"/>
      <c r="G6" s="4"/>
      <c r="H6" s="142"/>
      <c r="I6" s="142"/>
      <c r="J6" s="142"/>
      <c r="K6" s="1"/>
    </row>
    <row r="7" spans="1:11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11" ht="18.75" customHeight="1" x14ac:dyDescent="0.2">
      <c r="A8" s="145"/>
      <c r="B8" s="145"/>
      <c r="C8" s="145"/>
      <c r="D8" s="145"/>
      <c r="E8" s="145"/>
      <c r="F8" s="145"/>
      <c r="G8" s="145"/>
      <c r="H8" s="145"/>
      <c r="I8" s="145"/>
      <c r="J8" s="145"/>
    </row>
    <row r="9" spans="1:11" ht="18.75" customHeight="1" x14ac:dyDescent="0.2">
      <c r="A9" s="145"/>
      <c r="B9" s="145"/>
      <c r="C9" s="145"/>
      <c r="D9" s="145"/>
      <c r="E9" s="145"/>
      <c r="F9" s="145"/>
      <c r="G9" s="145"/>
      <c r="H9" s="145"/>
      <c r="I9" s="145"/>
      <c r="J9" s="145"/>
    </row>
    <row r="10" spans="1:11" ht="16.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1" ht="16.5" customHeight="1" x14ac:dyDescent="0.25">
      <c r="A11" s="16" t="s">
        <v>8</v>
      </c>
      <c r="B11" s="5"/>
      <c r="C11" s="5"/>
      <c r="D11" s="5"/>
      <c r="E11" s="5"/>
      <c r="F11" s="5"/>
      <c r="G11" s="5"/>
      <c r="H11" s="5"/>
      <c r="I11" s="5"/>
      <c r="J11" s="5"/>
    </row>
    <row r="12" spans="1:11" ht="16.5" customHeight="1" x14ac:dyDescent="0.2">
      <c r="A12" s="136" t="s">
        <v>664</v>
      </c>
      <c r="B12" s="136"/>
      <c r="C12" s="136"/>
      <c r="D12" s="136"/>
      <c r="E12" s="136"/>
      <c r="F12" s="136"/>
      <c r="G12" s="136"/>
      <c r="H12" s="136"/>
      <c r="I12" s="137"/>
      <c r="J12" s="137"/>
    </row>
    <row r="13" spans="1:11" ht="16.5" hidden="1" customHeight="1" x14ac:dyDescent="0.2">
      <c r="A13" s="20"/>
      <c r="B13" s="20"/>
      <c r="C13" s="20"/>
      <c r="D13" s="20"/>
      <c r="E13"/>
      <c r="F13"/>
      <c r="G13" s="20"/>
      <c r="H13"/>
      <c r="I13"/>
      <c r="J13"/>
    </row>
    <row r="14" spans="1:11" ht="18" customHeight="1" x14ac:dyDescent="0.2">
      <c r="A14" s="28" t="s">
        <v>630</v>
      </c>
      <c r="B14" s="3"/>
      <c r="C14" s="3"/>
      <c r="D14" s="3"/>
      <c r="G14" s="4"/>
      <c r="H14" s="138"/>
      <c r="I14" s="138"/>
      <c r="J14" s="138"/>
    </row>
    <row r="15" spans="1:11" ht="19.5" customHeight="1" x14ac:dyDescent="0.2">
      <c r="A15" s="134" t="s">
        <v>0</v>
      </c>
      <c r="B15" s="134" t="s">
        <v>5</v>
      </c>
      <c r="C15" s="134" t="s">
        <v>6</v>
      </c>
      <c r="D15" s="134" t="s">
        <v>7</v>
      </c>
      <c r="E15" s="134" t="s">
        <v>3</v>
      </c>
      <c r="F15" s="134" t="s">
        <v>4</v>
      </c>
      <c r="G15" s="134" t="s">
        <v>1</v>
      </c>
      <c r="H15" s="134" t="s">
        <v>631</v>
      </c>
      <c r="I15" s="134" t="s">
        <v>631</v>
      </c>
      <c r="J15" s="134" t="s">
        <v>631</v>
      </c>
    </row>
    <row r="16" spans="1:11" ht="38.25" customHeight="1" x14ac:dyDescent="0.2">
      <c r="A16" s="139"/>
      <c r="B16" s="140"/>
      <c r="C16" s="140"/>
      <c r="D16" s="140"/>
      <c r="E16" s="139"/>
      <c r="F16" s="139"/>
      <c r="G16" s="139"/>
      <c r="H16" s="135"/>
      <c r="I16" s="135"/>
      <c r="J16" s="135"/>
    </row>
    <row r="17" spans="1:29" ht="16.5" customHeight="1" x14ac:dyDescent="0.3">
      <c r="A17" s="7" t="s">
        <v>684</v>
      </c>
      <c r="B17" s="7" t="s">
        <v>82</v>
      </c>
      <c r="C17" s="7" t="s">
        <v>64</v>
      </c>
      <c r="D17" s="7">
        <v>8240</v>
      </c>
      <c r="E17" s="22">
        <v>224</v>
      </c>
      <c r="F17" s="22">
        <v>18.399999999999999</v>
      </c>
      <c r="G17" s="8" t="s">
        <v>35</v>
      </c>
      <c r="H17" s="33">
        <f>L17*6%+L17</f>
        <v>127878.39999999999</v>
      </c>
      <c r="I17" s="23"/>
      <c r="J17" s="15"/>
      <c r="L17" s="23">
        <v>120640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684</v>
      </c>
      <c r="B18" s="7" t="s">
        <v>82</v>
      </c>
      <c r="C18" s="7" t="s">
        <v>83</v>
      </c>
      <c r="D18" s="7">
        <v>8240</v>
      </c>
      <c r="E18" s="22">
        <v>222</v>
      </c>
      <c r="F18" s="22">
        <v>18.399999999999999</v>
      </c>
      <c r="G18" s="8" t="s">
        <v>35</v>
      </c>
      <c r="H18" s="33">
        <f t="shared" ref="H18:H59" si="0">L18*6%+L18</f>
        <v>127878.39999999999</v>
      </c>
      <c r="I18" s="23"/>
      <c r="J18" s="15"/>
      <c r="L18" s="23">
        <v>120640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685</v>
      </c>
      <c r="B19" s="7" t="s">
        <v>82</v>
      </c>
      <c r="C19" s="7" t="s">
        <v>83</v>
      </c>
      <c r="D19" s="7">
        <v>8240</v>
      </c>
      <c r="E19" s="22">
        <v>225</v>
      </c>
      <c r="F19" s="22">
        <v>18.399999999999999</v>
      </c>
      <c r="G19" s="8" t="s">
        <v>35</v>
      </c>
      <c r="H19" s="33">
        <f t="shared" si="0"/>
        <v>127878.39999999999</v>
      </c>
      <c r="I19" s="23"/>
      <c r="J19" s="15"/>
      <c r="L19" s="23">
        <v>120640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685</v>
      </c>
      <c r="B20" s="7" t="s">
        <v>82</v>
      </c>
      <c r="C20" s="7" t="s">
        <v>64</v>
      </c>
      <c r="D20" s="7">
        <v>8240</v>
      </c>
      <c r="E20" s="22">
        <v>220.8</v>
      </c>
      <c r="F20" s="22">
        <v>18.399999999999999</v>
      </c>
      <c r="G20" s="8" t="s">
        <v>35</v>
      </c>
      <c r="H20" s="33">
        <f t="shared" si="0"/>
        <v>127878.39999999999</v>
      </c>
      <c r="I20" s="23"/>
      <c r="J20" s="15"/>
      <c r="L20" s="23">
        <v>120640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528</v>
      </c>
      <c r="B21" s="7" t="s">
        <v>82</v>
      </c>
      <c r="C21" s="7" t="s">
        <v>83</v>
      </c>
      <c r="D21" s="7">
        <v>8240</v>
      </c>
      <c r="E21" s="22">
        <v>258</v>
      </c>
      <c r="F21" s="22">
        <v>21</v>
      </c>
      <c r="G21" s="8" t="s">
        <v>35</v>
      </c>
      <c r="H21" s="33">
        <f t="shared" si="0"/>
        <v>127878.39999999999</v>
      </c>
      <c r="I21" s="23"/>
      <c r="J21" s="15"/>
      <c r="L21" s="23">
        <v>120640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528</v>
      </c>
      <c r="B22" s="7" t="s">
        <v>82</v>
      </c>
      <c r="C22" s="7" t="s">
        <v>64</v>
      </c>
      <c r="D22" s="7">
        <v>8240</v>
      </c>
      <c r="E22" s="22">
        <v>256</v>
      </c>
      <c r="F22" s="22">
        <v>21</v>
      </c>
      <c r="G22" s="8" t="s">
        <v>35</v>
      </c>
      <c r="H22" s="33">
        <f t="shared" si="0"/>
        <v>127878.39999999999</v>
      </c>
      <c r="I22" s="23"/>
      <c r="J22" s="15"/>
      <c r="L22" s="23">
        <v>120640</v>
      </c>
      <c r="V22" s="10"/>
      <c r="W22" s="11"/>
      <c r="X22" s="11"/>
      <c r="Y22" s="11"/>
      <c r="Z22" s="11"/>
      <c r="AA22" s="11"/>
      <c r="AB22" s="11"/>
      <c r="AC22" s="10"/>
    </row>
    <row r="23" spans="1:29" ht="16.5" customHeight="1" x14ac:dyDescent="0.3">
      <c r="A23" s="7" t="s">
        <v>529</v>
      </c>
      <c r="B23" s="7" t="s">
        <v>82</v>
      </c>
      <c r="C23" s="7" t="s">
        <v>83</v>
      </c>
      <c r="D23" s="7">
        <v>8240</v>
      </c>
      <c r="E23" s="22">
        <v>252</v>
      </c>
      <c r="F23" s="22">
        <v>21</v>
      </c>
      <c r="G23" s="8" t="s">
        <v>35</v>
      </c>
      <c r="H23" s="33">
        <f t="shared" si="0"/>
        <v>127878.39999999999</v>
      </c>
      <c r="I23" s="23"/>
      <c r="J23" s="15"/>
      <c r="L23" s="23">
        <v>120640</v>
      </c>
      <c r="V23" s="10"/>
      <c r="W23" s="11"/>
      <c r="X23" s="11"/>
      <c r="Y23" s="11"/>
      <c r="Z23" s="11"/>
      <c r="AA23" s="11"/>
      <c r="AB23" s="11"/>
      <c r="AC23" s="10"/>
    </row>
    <row r="24" spans="1:29" ht="16.5" customHeight="1" x14ac:dyDescent="0.3">
      <c r="A24" s="7" t="s">
        <v>529</v>
      </c>
      <c r="B24" s="7" t="s">
        <v>82</v>
      </c>
      <c r="C24" s="7" t="s">
        <v>64</v>
      </c>
      <c r="D24" s="7">
        <v>8240</v>
      </c>
      <c r="E24" s="22">
        <v>252</v>
      </c>
      <c r="F24" s="22">
        <v>21</v>
      </c>
      <c r="G24" s="8" t="s">
        <v>35</v>
      </c>
      <c r="H24" s="33">
        <f t="shared" si="0"/>
        <v>127878.39999999999</v>
      </c>
      <c r="I24" s="23"/>
      <c r="J24" s="15"/>
      <c r="L24" s="23">
        <v>120640</v>
      </c>
      <c r="V24" s="10"/>
      <c r="W24" s="11"/>
      <c r="X24" s="11"/>
      <c r="Y24" s="11"/>
      <c r="Z24" s="11"/>
      <c r="AA24" s="11"/>
      <c r="AB24" s="11"/>
      <c r="AC24" s="10"/>
    </row>
    <row r="25" spans="1:29" ht="16.5" customHeight="1" x14ac:dyDescent="0.3">
      <c r="A25" s="7" t="s">
        <v>530</v>
      </c>
      <c r="B25" s="7" t="s">
        <v>82</v>
      </c>
      <c r="C25" s="7" t="s">
        <v>83</v>
      </c>
      <c r="D25" s="7">
        <v>8240</v>
      </c>
      <c r="E25" s="22">
        <v>305</v>
      </c>
      <c r="F25" s="22">
        <v>24</v>
      </c>
      <c r="G25" s="8" t="s">
        <v>35</v>
      </c>
      <c r="H25" s="33">
        <f t="shared" si="0"/>
        <v>92050.4</v>
      </c>
      <c r="I25" s="23"/>
      <c r="J25" s="15"/>
      <c r="L25" s="23">
        <v>86840</v>
      </c>
      <c r="V25" s="10"/>
      <c r="W25" s="11"/>
      <c r="X25" s="11"/>
      <c r="Y25" s="11"/>
      <c r="Z25" s="11"/>
      <c r="AA25" s="11"/>
      <c r="AB25" s="11"/>
      <c r="AC25" s="10"/>
    </row>
    <row r="26" spans="1:29" ht="16.5" customHeight="1" x14ac:dyDescent="0.3">
      <c r="A26" s="7" t="s">
        <v>530</v>
      </c>
      <c r="B26" s="7" t="s">
        <v>82</v>
      </c>
      <c r="C26" s="7" t="s">
        <v>64</v>
      </c>
      <c r="D26" s="7">
        <v>8240</v>
      </c>
      <c r="E26" s="22">
        <v>288</v>
      </c>
      <c r="F26" s="22">
        <v>24</v>
      </c>
      <c r="G26" s="8" t="s">
        <v>35</v>
      </c>
      <c r="H26" s="33">
        <f t="shared" si="0"/>
        <v>92050.4</v>
      </c>
      <c r="I26" s="23"/>
      <c r="J26" s="15"/>
      <c r="L26" s="23">
        <v>86840</v>
      </c>
      <c r="V26" s="10"/>
      <c r="W26" s="11"/>
      <c r="X26" s="11"/>
      <c r="Y26" s="11"/>
      <c r="Z26" s="11"/>
      <c r="AA26" s="11"/>
      <c r="AB26" s="11"/>
      <c r="AC26" s="10"/>
    </row>
    <row r="27" spans="1:29" ht="16.5" customHeight="1" x14ac:dyDescent="0.3">
      <c r="A27" s="7" t="s">
        <v>531</v>
      </c>
      <c r="B27" s="7" t="s">
        <v>82</v>
      </c>
      <c r="C27" s="7" t="s">
        <v>83</v>
      </c>
      <c r="D27" s="7">
        <v>8240</v>
      </c>
      <c r="E27" s="22">
        <v>307</v>
      </c>
      <c r="F27" s="22">
        <v>24</v>
      </c>
      <c r="G27" s="8" t="s">
        <v>35</v>
      </c>
      <c r="H27" s="33">
        <f t="shared" si="0"/>
        <v>92050.4</v>
      </c>
      <c r="I27" s="23"/>
      <c r="J27" s="15"/>
      <c r="L27" s="23">
        <v>86840</v>
      </c>
      <c r="V27" s="10"/>
      <c r="W27" s="11"/>
      <c r="X27" s="11"/>
      <c r="Y27" s="11"/>
      <c r="Z27" s="11"/>
      <c r="AA27" s="11"/>
      <c r="AB27" s="11"/>
      <c r="AC27" s="10"/>
    </row>
    <row r="28" spans="1:29" ht="16.5" customHeight="1" x14ac:dyDescent="0.3">
      <c r="A28" s="7" t="s">
        <v>531</v>
      </c>
      <c r="B28" s="7" t="s">
        <v>82</v>
      </c>
      <c r="C28" s="7" t="s">
        <v>64</v>
      </c>
      <c r="D28" s="7">
        <v>8240</v>
      </c>
      <c r="E28" s="22">
        <v>288</v>
      </c>
      <c r="F28" s="22">
        <v>24</v>
      </c>
      <c r="G28" s="8" t="s">
        <v>35</v>
      </c>
      <c r="H28" s="33">
        <f t="shared" si="0"/>
        <v>92050.4</v>
      </c>
      <c r="I28" s="23"/>
      <c r="J28" s="15"/>
      <c r="L28" s="23">
        <v>86840</v>
      </c>
      <c r="V28" s="10"/>
      <c r="W28" s="11"/>
      <c r="X28" s="11"/>
      <c r="Y28" s="11"/>
      <c r="Z28" s="11"/>
      <c r="AA28" s="11"/>
      <c r="AB28" s="11"/>
      <c r="AC28" s="10"/>
    </row>
    <row r="29" spans="1:29" ht="16.5" customHeight="1" x14ac:dyDescent="0.3">
      <c r="A29" s="7" t="s">
        <v>532</v>
      </c>
      <c r="B29" s="7" t="s">
        <v>82</v>
      </c>
      <c r="C29" s="7" t="s">
        <v>83</v>
      </c>
      <c r="D29" s="7">
        <v>8240</v>
      </c>
      <c r="E29" s="22">
        <v>332.4</v>
      </c>
      <c r="F29" s="22">
        <v>27.7</v>
      </c>
      <c r="G29" s="8" t="s">
        <v>35</v>
      </c>
      <c r="H29" s="33">
        <f t="shared" si="0"/>
        <v>141107.20000000001</v>
      </c>
      <c r="I29" s="23"/>
      <c r="J29" s="15"/>
      <c r="L29" s="23">
        <v>133120</v>
      </c>
      <c r="V29" s="10"/>
      <c r="W29" s="11"/>
      <c r="X29" s="11"/>
      <c r="Y29" s="11"/>
      <c r="Z29" s="11"/>
      <c r="AA29" s="11"/>
      <c r="AB29" s="11"/>
      <c r="AC29" s="10"/>
    </row>
    <row r="30" spans="1:29" ht="16.5" customHeight="1" x14ac:dyDescent="0.3">
      <c r="A30" s="7" t="s">
        <v>532</v>
      </c>
      <c r="B30" s="7" t="s">
        <v>82</v>
      </c>
      <c r="C30" s="7" t="s">
        <v>64</v>
      </c>
      <c r="D30" s="7">
        <v>8240</v>
      </c>
      <c r="E30" s="22">
        <v>332.4</v>
      </c>
      <c r="F30" s="22">
        <v>27.7</v>
      </c>
      <c r="G30" s="8" t="s">
        <v>35</v>
      </c>
      <c r="H30" s="33">
        <f t="shared" si="0"/>
        <v>141107.20000000001</v>
      </c>
      <c r="I30" s="23"/>
      <c r="J30" s="15"/>
      <c r="L30" s="23">
        <v>133120</v>
      </c>
      <c r="V30" s="10"/>
      <c r="W30" s="11"/>
      <c r="X30" s="11"/>
      <c r="Y30" s="11"/>
      <c r="Z30" s="11"/>
      <c r="AA30" s="11"/>
      <c r="AB30" s="11"/>
      <c r="AC30" s="10"/>
    </row>
    <row r="31" spans="1:29" ht="16.5" customHeight="1" x14ac:dyDescent="0.3">
      <c r="A31" s="7" t="s">
        <v>533</v>
      </c>
      <c r="B31" s="7" t="s">
        <v>82</v>
      </c>
      <c r="C31" s="7" t="s">
        <v>83</v>
      </c>
      <c r="D31" s="7">
        <v>8240</v>
      </c>
      <c r="E31" s="22">
        <v>332.5</v>
      </c>
      <c r="F31" s="22">
        <v>27.7</v>
      </c>
      <c r="G31" s="8" t="s">
        <v>35</v>
      </c>
      <c r="H31" s="33">
        <f t="shared" si="0"/>
        <v>141107.20000000001</v>
      </c>
      <c r="I31" s="23"/>
      <c r="J31" s="15"/>
      <c r="L31" s="23">
        <v>133120</v>
      </c>
      <c r="V31" s="10"/>
      <c r="W31" s="11"/>
      <c r="X31" s="11"/>
      <c r="Y31" s="11"/>
      <c r="Z31" s="11"/>
      <c r="AA31" s="11"/>
      <c r="AB31" s="11"/>
      <c r="AC31" s="10"/>
    </row>
    <row r="32" spans="1:29" ht="16.5" customHeight="1" x14ac:dyDescent="0.3">
      <c r="A32" s="7" t="s">
        <v>533</v>
      </c>
      <c r="B32" s="7" t="s">
        <v>82</v>
      </c>
      <c r="C32" s="7" t="s">
        <v>64</v>
      </c>
      <c r="D32" s="7">
        <v>8240</v>
      </c>
      <c r="E32" s="22">
        <v>332.4</v>
      </c>
      <c r="F32" s="22">
        <v>27.7</v>
      </c>
      <c r="G32" s="8" t="s">
        <v>35</v>
      </c>
      <c r="H32" s="33">
        <f t="shared" si="0"/>
        <v>141107.20000000001</v>
      </c>
      <c r="I32" s="23"/>
      <c r="J32" s="15"/>
      <c r="L32" s="23">
        <v>133120</v>
      </c>
      <c r="V32" s="10"/>
      <c r="W32" s="11"/>
      <c r="X32" s="11"/>
      <c r="Y32" s="11"/>
      <c r="Z32" s="11"/>
      <c r="AA32" s="11"/>
      <c r="AB32" s="11"/>
      <c r="AC32" s="10"/>
    </row>
    <row r="33" spans="1:29" ht="16.5" customHeight="1" x14ac:dyDescent="0.3">
      <c r="A33" s="7" t="s">
        <v>534</v>
      </c>
      <c r="B33" s="7" t="s">
        <v>82</v>
      </c>
      <c r="C33" s="7" t="s">
        <v>83</v>
      </c>
      <c r="D33" s="7">
        <v>8240</v>
      </c>
      <c r="E33" s="22">
        <v>382</v>
      </c>
      <c r="F33" s="22">
        <v>31.8</v>
      </c>
      <c r="G33" s="8" t="s">
        <v>35</v>
      </c>
      <c r="H33" s="33">
        <f t="shared" si="0"/>
        <v>141107.20000000001</v>
      </c>
      <c r="I33" s="23"/>
      <c r="J33" s="15"/>
      <c r="L33" s="23">
        <v>133120</v>
      </c>
      <c r="V33" s="10"/>
      <c r="W33" s="11"/>
      <c r="X33" s="11"/>
      <c r="Y33" s="11"/>
      <c r="Z33" s="11"/>
      <c r="AA33" s="11"/>
      <c r="AB33" s="11"/>
      <c r="AC33" s="10"/>
    </row>
    <row r="34" spans="1:29" ht="16.5" customHeight="1" x14ac:dyDescent="0.3">
      <c r="A34" s="7" t="s">
        <v>535</v>
      </c>
      <c r="B34" s="7" t="s">
        <v>82</v>
      </c>
      <c r="C34" s="7" t="s">
        <v>83</v>
      </c>
      <c r="D34" s="7">
        <v>8240</v>
      </c>
      <c r="E34" s="22">
        <v>381.6</v>
      </c>
      <c r="F34" s="22">
        <v>31.8</v>
      </c>
      <c r="G34" s="8" t="s">
        <v>35</v>
      </c>
      <c r="H34" s="33">
        <f t="shared" si="0"/>
        <v>141107.20000000001</v>
      </c>
      <c r="I34" s="23"/>
      <c r="J34" s="15"/>
      <c r="L34" s="23">
        <v>133120</v>
      </c>
      <c r="V34" s="10"/>
      <c r="W34" s="11"/>
      <c r="X34" s="11"/>
      <c r="Y34" s="11"/>
      <c r="Z34" s="11"/>
      <c r="AA34" s="11"/>
      <c r="AB34" s="11"/>
      <c r="AC34" s="10"/>
    </row>
    <row r="35" spans="1:29" ht="16.5" customHeight="1" x14ac:dyDescent="0.3">
      <c r="A35" s="7" t="s">
        <v>535</v>
      </c>
      <c r="B35" s="7" t="s">
        <v>82</v>
      </c>
      <c r="C35" s="7" t="s">
        <v>64</v>
      </c>
      <c r="D35" s="7">
        <v>8240</v>
      </c>
      <c r="E35" s="22">
        <v>381.6</v>
      </c>
      <c r="F35" s="22">
        <v>31.8</v>
      </c>
      <c r="G35" s="8" t="s">
        <v>35</v>
      </c>
      <c r="H35" s="33">
        <f t="shared" si="0"/>
        <v>141107.20000000001</v>
      </c>
      <c r="I35" s="23"/>
      <c r="J35" s="15"/>
      <c r="L35" s="23">
        <v>133120</v>
      </c>
      <c r="V35" s="10"/>
      <c r="W35" s="11"/>
      <c r="X35" s="11"/>
      <c r="Y35" s="11"/>
      <c r="Z35" s="11"/>
      <c r="AA35" s="11"/>
      <c r="AB35" s="11"/>
      <c r="AC35" s="10"/>
    </row>
    <row r="36" spans="1:29" ht="16.5" customHeight="1" x14ac:dyDescent="0.3">
      <c r="A36" s="7" t="s">
        <v>536</v>
      </c>
      <c r="B36" s="7" t="s">
        <v>82</v>
      </c>
      <c r="C36" s="7" t="s">
        <v>83</v>
      </c>
      <c r="D36" s="7">
        <v>8240</v>
      </c>
      <c r="E36" s="22">
        <v>577.5</v>
      </c>
      <c r="F36" s="22">
        <v>48.3</v>
      </c>
      <c r="G36" s="8" t="s">
        <v>35</v>
      </c>
      <c r="H36" s="33">
        <f t="shared" si="0"/>
        <v>187408</v>
      </c>
      <c r="I36" s="23"/>
      <c r="J36" s="15"/>
      <c r="L36" s="23">
        <v>176800</v>
      </c>
      <c r="V36" s="10"/>
      <c r="W36" s="11"/>
      <c r="X36" s="11"/>
      <c r="Y36" s="11"/>
      <c r="Z36" s="11"/>
      <c r="AA36" s="11"/>
      <c r="AB36" s="11"/>
      <c r="AC36" s="10"/>
    </row>
    <row r="37" spans="1:29" ht="16.5" customHeight="1" x14ac:dyDescent="0.3">
      <c r="A37" s="7" t="s">
        <v>536</v>
      </c>
      <c r="B37" s="7" t="s">
        <v>82</v>
      </c>
      <c r="C37" s="7" t="s">
        <v>64</v>
      </c>
      <c r="D37" s="7">
        <v>8240</v>
      </c>
      <c r="E37" s="22">
        <v>579.6</v>
      </c>
      <c r="F37" s="22">
        <v>48.3</v>
      </c>
      <c r="G37" s="8" t="s">
        <v>35</v>
      </c>
      <c r="H37" s="33">
        <f t="shared" si="0"/>
        <v>187408</v>
      </c>
      <c r="I37" s="23"/>
      <c r="J37" s="15"/>
      <c r="L37" s="23">
        <v>176800</v>
      </c>
      <c r="V37" s="10"/>
      <c r="W37" s="11"/>
      <c r="X37" s="11"/>
      <c r="Y37" s="11"/>
      <c r="Z37" s="11"/>
      <c r="AA37" s="11"/>
      <c r="AB37" s="11"/>
      <c r="AC37" s="10"/>
    </row>
    <row r="38" spans="1:29" ht="16.5" customHeight="1" x14ac:dyDescent="0.3">
      <c r="A38" s="7" t="s">
        <v>537</v>
      </c>
      <c r="B38" s="7" t="s">
        <v>82</v>
      </c>
      <c r="C38" s="7" t="s">
        <v>66</v>
      </c>
      <c r="D38" s="7" t="s">
        <v>435</v>
      </c>
      <c r="E38" s="22">
        <v>579.6</v>
      </c>
      <c r="F38" s="22">
        <v>48.3</v>
      </c>
      <c r="G38" s="8" t="s">
        <v>35</v>
      </c>
      <c r="H38" s="33">
        <f t="shared" si="0"/>
        <v>143312</v>
      </c>
      <c r="I38" s="23"/>
      <c r="J38" s="15"/>
      <c r="L38" s="23">
        <v>135200</v>
      </c>
      <c r="V38" s="10"/>
      <c r="W38" s="11"/>
      <c r="X38" s="11"/>
      <c r="Y38" s="11"/>
      <c r="Z38" s="11"/>
      <c r="AA38" s="11"/>
      <c r="AB38" s="11"/>
      <c r="AC38" s="10"/>
    </row>
    <row r="39" spans="1:29" ht="16.5" customHeight="1" x14ac:dyDescent="0.3">
      <c r="A39" s="7" t="s">
        <v>537</v>
      </c>
      <c r="B39" s="7" t="s">
        <v>82</v>
      </c>
      <c r="C39" s="7" t="s">
        <v>64</v>
      </c>
      <c r="D39" s="7">
        <v>8240</v>
      </c>
      <c r="E39" s="22">
        <v>579.6</v>
      </c>
      <c r="F39" s="22">
        <v>48.3</v>
      </c>
      <c r="G39" s="8" t="s">
        <v>35</v>
      </c>
      <c r="H39" s="33">
        <f t="shared" si="0"/>
        <v>154336</v>
      </c>
      <c r="I39" s="23"/>
      <c r="J39" s="15"/>
      <c r="L39" s="23">
        <v>145600</v>
      </c>
      <c r="V39" s="10"/>
      <c r="W39" s="11"/>
      <c r="X39" s="11"/>
      <c r="Y39" s="11"/>
      <c r="Z39" s="11"/>
      <c r="AA39" s="11"/>
      <c r="AB39" s="11"/>
      <c r="AC39" s="10"/>
    </row>
    <row r="40" spans="1:29" ht="16.5" customHeight="1" x14ac:dyDescent="0.3">
      <c r="A40" s="7" t="s">
        <v>538</v>
      </c>
      <c r="B40" s="7" t="s">
        <v>82</v>
      </c>
      <c r="C40" s="7" t="s">
        <v>152</v>
      </c>
      <c r="D40" s="7">
        <v>8240</v>
      </c>
      <c r="E40" s="22">
        <v>220.8</v>
      </c>
      <c r="F40" s="22">
        <v>18.399999999999999</v>
      </c>
      <c r="G40" s="8" t="s">
        <v>35</v>
      </c>
      <c r="H40" s="33">
        <f t="shared" si="0"/>
        <v>137800</v>
      </c>
      <c r="I40" s="23"/>
      <c r="J40" s="15"/>
      <c r="L40" s="23">
        <v>130000</v>
      </c>
      <c r="V40" s="10"/>
      <c r="W40" s="11"/>
      <c r="X40" s="11"/>
      <c r="Y40" s="11"/>
      <c r="Z40" s="11"/>
      <c r="AA40" s="11"/>
      <c r="AB40" s="11"/>
      <c r="AC40" s="10"/>
    </row>
    <row r="41" spans="1:29" ht="16.5" customHeight="1" x14ac:dyDescent="0.3">
      <c r="A41" s="7" t="s">
        <v>538</v>
      </c>
      <c r="B41" s="7" t="s">
        <v>82</v>
      </c>
      <c r="C41" s="7" t="s">
        <v>159</v>
      </c>
      <c r="D41" s="7">
        <v>8240</v>
      </c>
      <c r="E41" s="22">
        <v>229</v>
      </c>
      <c r="F41" s="22">
        <v>18.399999999999999</v>
      </c>
      <c r="G41" s="8" t="s">
        <v>35</v>
      </c>
      <c r="H41" s="33">
        <f t="shared" si="0"/>
        <v>137800</v>
      </c>
      <c r="I41" s="23"/>
      <c r="J41" s="15"/>
      <c r="L41" s="23">
        <v>130000</v>
      </c>
      <c r="V41" s="10"/>
      <c r="W41" s="11"/>
      <c r="X41" s="11"/>
      <c r="Y41" s="11"/>
      <c r="Z41" s="11"/>
      <c r="AA41" s="11"/>
      <c r="AB41" s="11"/>
      <c r="AC41" s="10"/>
    </row>
    <row r="42" spans="1:29" ht="16.5" customHeight="1" x14ac:dyDescent="0.3">
      <c r="A42" s="7" t="s">
        <v>539</v>
      </c>
      <c r="B42" s="7" t="s">
        <v>82</v>
      </c>
      <c r="C42" s="7" t="s">
        <v>152</v>
      </c>
      <c r="D42" s="7">
        <v>8240</v>
      </c>
      <c r="E42" s="22">
        <v>220.8</v>
      </c>
      <c r="F42" s="22">
        <v>18.399999999999999</v>
      </c>
      <c r="G42" s="8" t="s">
        <v>35</v>
      </c>
      <c r="H42" s="33">
        <f t="shared" si="0"/>
        <v>137800</v>
      </c>
      <c r="I42" s="23"/>
      <c r="J42" s="15"/>
      <c r="L42" s="23">
        <v>130000</v>
      </c>
      <c r="V42" s="10"/>
      <c r="W42" s="11"/>
      <c r="X42" s="11"/>
      <c r="Y42" s="11"/>
      <c r="Z42" s="11"/>
      <c r="AA42" s="11"/>
      <c r="AB42" s="11"/>
      <c r="AC42" s="10"/>
    </row>
    <row r="43" spans="1:29" ht="16.5" customHeight="1" x14ac:dyDescent="0.3">
      <c r="A43" s="7" t="s">
        <v>539</v>
      </c>
      <c r="B43" s="7" t="s">
        <v>82</v>
      </c>
      <c r="C43" s="7" t="s">
        <v>159</v>
      </c>
      <c r="D43" s="7">
        <v>8240</v>
      </c>
      <c r="E43" s="22">
        <v>226</v>
      </c>
      <c r="F43" s="22">
        <v>18.399999999999999</v>
      </c>
      <c r="G43" s="8" t="s">
        <v>35</v>
      </c>
      <c r="H43" s="33">
        <f t="shared" si="0"/>
        <v>137800</v>
      </c>
      <c r="I43" s="23"/>
      <c r="J43" s="15"/>
      <c r="L43" s="23">
        <v>130000</v>
      </c>
      <c r="V43" s="10"/>
      <c r="W43" s="11"/>
      <c r="X43" s="11"/>
      <c r="Y43" s="11"/>
      <c r="Z43" s="11"/>
      <c r="AA43" s="11"/>
      <c r="AB43" s="11"/>
      <c r="AC43" s="10"/>
    </row>
    <row r="44" spans="1:29" ht="16.5" customHeight="1" x14ac:dyDescent="0.3">
      <c r="A44" s="7" t="s">
        <v>540</v>
      </c>
      <c r="B44" s="7" t="s">
        <v>82</v>
      </c>
      <c r="C44" s="7" t="s">
        <v>152</v>
      </c>
      <c r="D44" s="7">
        <v>8240</v>
      </c>
      <c r="E44" s="22">
        <v>252</v>
      </c>
      <c r="F44" s="22">
        <v>21</v>
      </c>
      <c r="G44" s="8" t="s">
        <v>35</v>
      </c>
      <c r="H44" s="33">
        <f t="shared" si="0"/>
        <v>137800</v>
      </c>
      <c r="I44" s="23"/>
      <c r="J44" s="15"/>
      <c r="L44" s="23">
        <v>130000</v>
      </c>
      <c r="V44" s="10"/>
      <c r="W44" s="11"/>
      <c r="X44" s="11"/>
      <c r="Y44" s="11"/>
      <c r="Z44" s="11"/>
      <c r="AA44" s="11"/>
      <c r="AB44" s="11"/>
      <c r="AC44" s="10"/>
    </row>
    <row r="45" spans="1:29" ht="16.5" customHeight="1" x14ac:dyDescent="0.3">
      <c r="A45" s="7" t="s">
        <v>540</v>
      </c>
      <c r="B45" s="7" t="s">
        <v>82</v>
      </c>
      <c r="C45" s="7" t="s">
        <v>159</v>
      </c>
      <c r="D45" s="7">
        <v>8240</v>
      </c>
      <c r="E45" s="22">
        <v>252</v>
      </c>
      <c r="F45" s="22">
        <v>21</v>
      </c>
      <c r="G45" s="8" t="s">
        <v>35</v>
      </c>
      <c r="H45" s="33">
        <f t="shared" si="0"/>
        <v>144085.79999999999</v>
      </c>
      <c r="I45" s="23"/>
      <c r="J45" s="15"/>
      <c r="L45" s="23">
        <v>135930</v>
      </c>
      <c r="V45" s="10"/>
      <c r="W45" s="11"/>
      <c r="X45" s="11"/>
      <c r="Y45" s="11"/>
      <c r="Z45" s="11"/>
      <c r="AA45" s="11"/>
      <c r="AB45" s="11"/>
      <c r="AC45" s="10"/>
    </row>
    <row r="46" spans="1:29" ht="16.5" customHeight="1" x14ac:dyDescent="0.3">
      <c r="A46" s="7" t="s">
        <v>541</v>
      </c>
      <c r="B46" s="7" t="s">
        <v>82</v>
      </c>
      <c r="C46" s="7" t="s">
        <v>152</v>
      </c>
      <c r="D46" s="7">
        <v>8240</v>
      </c>
      <c r="E46" s="22">
        <v>252</v>
      </c>
      <c r="F46" s="22">
        <v>21</v>
      </c>
      <c r="G46" s="8" t="s">
        <v>35</v>
      </c>
      <c r="H46" s="33">
        <f t="shared" si="0"/>
        <v>137800</v>
      </c>
      <c r="I46" s="23"/>
      <c r="J46" s="15"/>
      <c r="L46" s="23">
        <v>130000</v>
      </c>
      <c r="V46" s="10"/>
      <c r="W46" s="11"/>
      <c r="X46" s="11"/>
      <c r="Y46" s="11"/>
      <c r="Z46" s="11"/>
      <c r="AA46" s="11"/>
      <c r="AB46" s="11"/>
      <c r="AC46" s="10"/>
    </row>
    <row r="47" spans="1:29" ht="16.5" customHeight="1" x14ac:dyDescent="0.3">
      <c r="A47" s="7" t="s">
        <v>542</v>
      </c>
      <c r="B47" s="7" t="s">
        <v>82</v>
      </c>
      <c r="C47" s="7" t="s">
        <v>159</v>
      </c>
      <c r="D47" s="7">
        <v>8240</v>
      </c>
      <c r="E47" s="22">
        <v>293</v>
      </c>
      <c r="F47" s="22">
        <v>24</v>
      </c>
      <c r="G47" s="8" t="s">
        <v>35</v>
      </c>
      <c r="H47" s="33">
        <f t="shared" si="0"/>
        <v>101420.8</v>
      </c>
      <c r="I47" s="23"/>
      <c r="J47" s="15"/>
      <c r="L47" s="23">
        <v>95680</v>
      </c>
      <c r="V47" s="10"/>
      <c r="W47" s="11"/>
      <c r="X47" s="11"/>
      <c r="Y47" s="11"/>
      <c r="Z47" s="11"/>
      <c r="AA47" s="11"/>
      <c r="AB47" s="11"/>
      <c r="AC47" s="10"/>
    </row>
    <row r="48" spans="1:29" ht="16.5" customHeight="1" x14ac:dyDescent="0.3">
      <c r="A48" s="7" t="s">
        <v>543</v>
      </c>
      <c r="B48" s="7" t="s">
        <v>82</v>
      </c>
      <c r="C48" s="7" t="s">
        <v>152</v>
      </c>
      <c r="D48" s="7">
        <v>8240</v>
      </c>
      <c r="E48" s="22">
        <v>288</v>
      </c>
      <c r="F48" s="22">
        <v>24</v>
      </c>
      <c r="G48" s="8" t="s">
        <v>35</v>
      </c>
      <c r="H48" s="33">
        <f t="shared" si="0"/>
        <v>107706.6</v>
      </c>
      <c r="I48" s="23"/>
      <c r="J48" s="15"/>
      <c r="L48" s="23">
        <v>101610</v>
      </c>
      <c r="V48" s="10"/>
      <c r="W48" s="11"/>
      <c r="X48" s="11"/>
      <c r="Y48" s="11"/>
      <c r="Z48" s="11"/>
      <c r="AA48" s="11"/>
      <c r="AB48" s="11"/>
      <c r="AC48" s="10"/>
    </row>
    <row r="49" spans="1:29" ht="16.5" customHeight="1" x14ac:dyDescent="0.3">
      <c r="A49" s="7" t="s">
        <v>543</v>
      </c>
      <c r="B49" s="7" t="s">
        <v>82</v>
      </c>
      <c r="C49" s="7" t="s">
        <v>159</v>
      </c>
      <c r="D49" s="7">
        <v>8240</v>
      </c>
      <c r="E49" s="22">
        <v>295.5</v>
      </c>
      <c r="F49" s="22">
        <v>24</v>
      </c>
      <c r="G49" s="8" t="s">
        <v>35</v>
      </c>
      <c r="H49" s="33">
        <f t="shared" si="0"/>
        <v>101420.8</v>
      </c>
      <c r="I49" s="23"/>
      <c r="J49" s="15"/>
      <c r="L49" s="23">
        <v>95680</v>
      </c>
      <c r="V49" s="10"/>
      <c r="W49" s="11"/>
      <c r="X49" s="11"/>
      <c r="Y49" s="11"/>
      <c r="Z49" s="11"/>
      <c r="AA49" s="11"/>
      <c r="AB49" s="11"/>
      <c r="AC49" s="10"/>
    </row>
    <row r="50" spans="1:29" ht="16.5" customHeight="1" x14ac:dyDescent="0.3">
      <c r="A50" s="7" t="s">
        <v>544</v>
      </c>
      <c r="B50" s="7" t="s">
        <v>82</v>
      </c>
      <c r="C50" s="7" t="s">
        <v>159</v>
      </c>
      <c r="D50" s="7">
        <v>8240</v>
      </c>
      <c r="E50" s="22">
        <v>339</v>
      </c>
      <c r="F50" s="22">
        <v>27.7</v>
      </c>
      <c r="G50" s="8" t="s">
        <v>35</v>
      </c>
      <c r="H50" s="33">
        <f t="shared" si="0"/>
        <v>153233.60000000001</v>
      </c>
      <c r="I50" s="23"/>
      <c r="J50" s="15"/>
      <c r="L50" s="23">
        <v>144560</v>
      </c>
      <c r="V50" s="10"/>
      <c r="W50" s="11"/>
      <c r="X50" s="11"/>
      <c r="Y50" s="11"/>
      <c r="Z50" s="11"/>
      <c r="AA50" s="11"/>
      <c r="AB50" s="11"/>
      <c r="AC50" s="10"/>
    </row>
    <row r="51" spans="1:29" ht="16.5" customHeight="1" x14ac:dyDescent="0.3">
      <c r="A51" s="7" t="s">
        <v>545</v>
      </c>
      <c r="B51" s="7" t="s">
        <v>82</v>
      </c>
      <c r="C51" s="7" t="s">
        <v>152</v>
      </c>
      <c r="D51" s="7">
        <v>8240</v>
      </c>
      <c r="E51" s="22">
        <v>332.4</v>
      </c>
      <c r="F51" s="22">
        <v>27.7</v>
      </c>
      <c r="G51" s="8" t="s">
        <v>35</v>
      </c>
      <c r="H51" s="33">
        <f t="shared" si="0"/>
        <v>153233.60000000001</v>
      </c>
      <c r="I51" s="23"/>
      <c r="J51" s="15"/>
      <c r="L51" s="23">
        <v>144560</v>
      </c>
      <c r="V51" s="10"/>
      <c r="W51" s="11"/>
      <c r="X51" s="11"/>
      <c r="Y51" s="11"/>
      <c r="Z51" s="11"/>
      <c r="AA51" s="11"/>
      <c r="AB51" s="11"/>
      <c r="AC51" s="10"/>
    </row>
    <row r="52" spans="1:29" ht="16.5" customHeight="1" x14ac:dyDescent="0.3">
      <c r="A52" s="7" t="s">
        <v>545</v>
      </c>
      <c r="B52" s="7" t="s">
        <v>82</v>
      </c>
      <c r="C52" s="7" t="s">
        <v>159</v>
      </c>
      <c r="D52" s="7">
        <v>8240</v>
      </c>
      <c r="E52" s="22">
        <v>340</v>
      </c>
      <c r="F52" s="22">
        <v>27.7</v>
      </c>
      <c r="G52" s="8" t="s">
        <v>35</v>
      </c>
      <c r="H52" s="33">
        <f t="shared" si="0"/>
        <v>161501.6</v>
      </c>
      <c r="I52" s="23"/>
      <c r="J52" s="15"/>
      <c r="L52" s="23">
        <v>152360</v>
      </c>
      <c r="V52" s="10"/>
      <c r="W52" s="11"/>
      <c r="X52" s="11"/>
      <c r="Y52" s="11"/>
      <c r="Z52" s="11"/>
      <c r="AA52" s="11"/>
      <c r="AB52" s="11"/>
      <c r="AC52" s="10"/>
    </row>
    <row r="53" spans="1:29" ht="16.5" customHeight="1" x14ac:dyDescent="0.3">
      <c r="A53" s="7" t="s">
        <v>545</v>
      </c>
      <c r="B53" s="7" t="s">
        <v>82</v>
      </c>
      <c r="C53" s="7" t="s">
        <v>68</v>
      </c>
      <c r="D53" s="7">
        <v>8240</v>
      </c>
      <c r="E53" s="22">
        <v>332.4</v>
      </c>
      <c r="F53" s="22">
        <v>27.7</v>
      </c>
      <c r="G53" s="8" t="s">
        <v>35</v>
      </c>
      <c r="H53" s="33">
        <f t="shared" si="0"/>
        <v>161501.6</v>
      </c>
      <c r="I53" s="23"/>
      <c r="J53" s="15"/>
      <c r="L53" s="23">
        <v>152360</v>
      </c>
      <c r="V53" s="10"/>
      <c r="W53" s="11"/>
      <c r="X53" s="11"/>
      <c r="Y53" s="11"/>
      <c r="Z53" s="11"/>
      <c r="AA53" s="11"/>
      <c r="AB53" s="11"/>
      <c r="AC53" s="10"/>
    </row>
    <row r="54" spans="1:29" ht="16.5" customHeight="1" x14ac:dyDescent="0.3">
      <c r="A54" s="7" t="s">
        <v>546</v>
      </c>
      <c r="B54" s="7" t="s">
        <v>82</v>
      </c>
      <c r="C54" s="7" t="s">
        <v>152</v>
      </c>
      <c r="D54" s="7">
        <v>8240</v>
      </c>
      <c r="E54" s="22">
        <v>381.6</v>
      </c>
      <c r="F54" s="22">
        <v>31.8</v>
      </c>
      <c r="G54" s="8" t="s">
        <v>35</v>
      </c>
      <c r="H54" s="33">
        <f t="shared" si="0"/>
        <v>153233.60000000001</v>
      </c>
      <c r="I54" s="23"/>
      <c r="J54" s="15"/>
      <c r="L54" s="23">
        <v>144560</v>
      </c>
      <c r="V54" s="10"/>
      <c r="W54" s="11"/>
      <c r="X54" s="11"/>
      <c r="Y54" s="11"/>
      <c r="Z54" s="11"/>
      <c r="AA54" s="11"/>
      <c r="AB54" s="11"/>
      <c r="AC54" s="10"/>
    </row>
    <row r="55" spans="1:29" ht="16.5" customHeight="1" x14ac:dyDescent="0.3">
      <c r="A55" s="7" t="s">
        <v>546</v>
      </c>
      <c r="B55" s="7" t="s">
        <v>82</v>
      </c>
      <c r="C55" s="7" t="s">
        <v>159</v>
      </c>
      <c r="D55" s="7">
        <v>8240</v>
      </c>
      <c r="E55" s="22">
        <v>381.6</v>
      </c>
      <c r="F55" s="22">
        <v>31.8</v>
      </c>
      <c r="G55" s="8" t="s">
        <v>35</v>
      </c>
      <c r="H55" s="33">
        <f t="shared" si="0"/>
        <v>153233.60000000001</v>
      </c>
      <c r="I55" s="23"/>
      <c r="J55" s="15"/>
      <c r="L55" s="23">
        <v>144560</v>
      </c>
      <c r="V55" s="10"/>
      <c r="W55" s="11"/>
      <c r="X55" s="11"/>
      <c r="Y55" s="11"/>
      <c r="Z55" s="11"/>
      <c r="AA55" s="11"/>
      <c r="AB55" s="11"/>
      <c r="AC55" s="10"/>
    </row>
    <row r="56" spans="1:29" ht="16.5" customHeight="1" x14ac:dyDescent="0.3">
      <c r="A56" s="7" t="s">
        <v>547</v>
      </c>
      <c r="B56" s="7" t="s">
        <v>82</v>
      </c>
      <c r="C56" s="7" t="s">
        <v>152</v>
      </c>
      <c r="D56" s="7">
        <v>8240</v>
      </c>
      <c r="E56" s="22">
        <v>381.6</v>
      </c>
      <c r="F56" s="22">
        <v>31.8</v>
      </c>
      <c r="G56" s="8" t="s">
        <v>35</v>
      </c>
      <c r="H56" s="33">
        <f t="shared" si="0"/>
        <v>153233.60000000001</v>
      </c>
      <c r="I56" s="40"/>
      <c r="J56" s="41"/>
      <c r="L56" s="23">
        <v>144560</v>
      </c>
      <c r="V56" s="10"/>
      <c r="W56" s="11"/>
      <c r="X56" s="11"/>
      <c r="Y56" s="11"/>
      <c r="Z56" s="11"/>
      <c r="AA56" s="11"/>
      <c r="AB56" s="11"/>
      <c r="AC56" s="10"/>
    </row>
    <row r="57" spans="1:29" ht="16.5" customHeight="1" x14ac:dyDescent="0.3">
      <c r="A57" s="7" t="s">
        <v>547</v>
      </c>
      <c r="B57" s="7" t="s">
        <v>82</v>
      </c>
      <c r="C57" s="7" t="s">
        <v>159</v>
      </c>
      <c r="D57" s="7">
        <v>8240</v>
      </c>
      <c r="E57" s="22">
        <v>381.6</v>
      </c>
      <c r="F57" s="22">
        <v>31.8</v>
      </c>
      <c r="G57" s="8" t="s">
        <v>35</v>
      </c>
      <c r="H57" s="33">
        <f t="shared" si="0"/>
        <v>161830.20000000001</v>
      </c>
      <c r="I57" s="40"/>
      <c r="J57" s="41"/>
      <c r="L57" s="23">
        <v>152670</v>
      </c>
      <c r="V57" s="10"/>
      <c r="W57" s="11"/>
      <c r="X57" s="11"/>
      <c r="Y57" s="11"/>
      <c r="Z57" s="11"/>
      <c r="AA57" s="11"/>
      <c r="AB57" s="11"/>
      <c r="AC57" s="10"/>
    </row>
    <row r="58" spans="1:29" ht="16.5" customHeight="1" x14ac:dyDescent="0.3">
      <c r="A58" s="7" t="s">
        <v>548</v>
      </c>
      <c r="B58" s="7" t="s">
        <v>82</v>
      </c>
      <c r="C58" s="7" t="s">
        <v>159</v>
      </c>
      <c r="D58" s="7">
        <v>8240</v>
      </c>
      <c r="E58" s="22">
        <v>579.6</v>
      </c>
      <c r="F58" s="22">
        <v>48.3</v>
      </c>
      <c r="G58" s="8" t="s">
        <v>35</v>
      </c>
      <c r="H58" s="33">
        <f t="shared" si="0"/>
        <v>216070.39999999999</v>
      </c>
      <c r="I58" s="40"/>
      <c r="J58" s="41"/>
      <c r="L58" s="23">
        <v>203840</v>
      </c>
      <c r="V58" s="10"/>
      <c r="W58" s="11"/>
      <c r="X58" s="11"/>
      <c r="Y58" s="11"/>
      <c r="Z58" s="11"/>
      <c r="AA58" s="11"/>
      <c r="AB58" s="11"/>
      <c r="AC58" s="10"/>
    </row>
    <row r="59" spans="1:29" ht="18.75" x14ac:dyDescent="0.3">
      <c r="A59" s="7" t="s">
        <v>548</v>
      </c>
      <c r="B59" s="7" t="s">
        <v>82</v>
      </c>
      <c r="C59" s="7" t="s">
        <v>152</v>
      </c>
      <c r="D59" s="7">
        <v>8240</v>
      </c>
      <c r="E59" s="22">
        <v>579.6</v>
      </c>
      <c r="F59" s="22">
        <v>48.3</v>
      </c>
      <c r="G59" s="8" t="s">
        <v>35</v>
      </c>
      <c r="H59" s="33">
        <f t="shared" si="0"/>
        <v>216070.39999999999</v>
      </c>
      <c r="I59" s="4"/>
      <c r="J59" s="4"/>
      <c r="L59" s="23">
        <v>203840</v>
      </c>
    </row>
    <row r="60" spans="1:29" ht="18.75" customHeight="1" x14ac:dyDescent="0.2">
      <c r="A60" s="19"/>
      <c r="B60" s="19"/>
      <c r="C60" s="19"/>
      <c r="D60" s="19"/>
      <c r="E60" s="19"/>
      <c r="F60" s="19"/>
      <c r="G60" s="19"/>
      <c r="H60" s="19"/>
      <c r="I60" s="19"/>
      <c r="J60" s="19"/>
    </row>
    <row r="61" spans="1:29" ht="22.5" customHeight="1" x14ac:dyDescent="0.2">
      <c r="A61" s="129" t="s">
        <v>56</v>
      </c>
      <c r="B61" s="129"/>
      <c r="C61" s="129"/>
      <c r="D61" s="129"/>
      <c r="E61" s="129"/>
      <c r="F61" s="129"/>
      <c r="G61" s="129"/>
      <c r="H61" s="129"/>
      <c r="I61" s="19"/>
      <c r="J61" s="19"/>
    </row>
    <row r="62" spans="1:29" ht="15" customHeight="1" x14ac:dyDescent="0.2">
      <c r="A62" s="129" t="s">
        <v>55</v>
      </c>
      <c r="B62" s="129"/>
      <c r="C62" s="129"/>
      <c r="D62" s="129"/>
      <c r="E62" s="129"/>
      <c r="F62" s="129"/>
      <c r="G62" s="129"/>
      <c r="H62" s="129"/>
      <c r="I62" s="19"/>
      <c r="J62" s="19"/>
    </row>
    <row r="63" spans="1:29" ht="15" customHeight="1" x14ac:dyDescent="0.2">
      <c r="A63" s="130" t="s">
        <v>632</v>
      </c>
      <c r="B63" s="131"/>
      <c r="C63" s="131"/>
      <c r="D63" s="131"/>
      <c r="E63" s="131"/>
      <c r="F63" s="131"/>
      <c r="G63" s="131"/>
      <c r="H63" s="131"/>
      <c r="I63" s="19"/>
      <c r="J63" s="19"/>
    </row>
    <row r="64" spans="1:29" x14ac:dyDescent="0.2">
      <c r="A64" s="132" t="s">
        <v>633</v>
      </c>
      <c r="B64" s="133"/>
      <c r="C64" s="133"/>
      <c r="D64" s="133"/>
      <c r="E64" s="133"/>
      <c r="F64" s="133"/>
      <c r="G64" s="133"/>
      <c r="H64" s="133"/>
    </row>
    <row r="65" spans="1:8" x14ac:dyDescent="0.2">
      <c r="A65" s="132" t="s">
        <v>634</v>
      </c>
      <c r="B65" s="133"/>
      <c r="C65" s="133"/>
      <c r="D65" s="133"/>
      <c r="E65" s="133"/>
      <c r="F65" s="133"/>
      <c r="G65" s="133"/>
      <c r="H65" s="133"/>
    </row>
    <row r="66" spans="1:8" x14ac:dyDescent="0.2">
      <c r="A66" s="132" t="s">
        <v>635</v>
      </c>
      <c r="B66" s="133"/>
      <c r="C66" s="133"/>
      <c r="D66" s="133"/>
      <c r="E66" s="133"/>
      <c r="F66" s="133"/>
      <c r="G66" s="133"/>
      <c r="H66" s="133"/>
    </row>
    <row r="67" spans="1:8" x14ac:dyDescent="0.2">
      <c r="A67" s="126" t="s">
        <v>636</v>
      </c>
      <c r="B67" s="127"/>
      <c r="C67" s="127"/>
      <c r="D67" s="127"/>
      <c r="E67" s="127"/>
      <c r="F67" s="127"/>
      <c r="G67" s="127"/>
      <c r="H67" s="127"/>
    </row>
    <row r="68" spans="1:8" x14ac:dyDescent="0.2">
      <c r="A68" s="126" t="s">
        <v>637</v>
      </c>
      <c r="B68" s="127"/>
      <c r="C68" s="127"/>
      <c r="D68" s="127"/>
      <c r="E68" s="127"/>
      <c r="F68" s="127"/>
      <c r="G68" s="127"/>
      <c r="H68" s="127"/>
    </row>
    <row r="69" spans="1:8" x14ac:dyDescent="0.2">
      <c r="A69" s="126" t="s">
        <v>638</v>
      </c>
      <c r="B69" s="127"/>
      <c r="C69" s="127"/>
      <c r="D69" s="127"/>
      <c r="E69" s="127"/>
      <c r="F69" s="127"/>
      <c r="G69" s="127"/>
      <c r="H69" s="127"/>
    </row>
    <row r="70" spans="1:8" x14ac:dyDescent="0.2">
      <c r="A70" s="126" t="s">
        <v>639</v>
      </c>
      <c r="B70" s="127"/>
      <c r="C70" s="127"/>
      <c r="D70" s="127"/>
      <c r="E70" s="127"/>
      <c r="F70" s="127"/>
      <c r="G70" s="127"/>
      <c r="H70" s="127"/>
    </row>
    <row r="71" spans="1:8" x14ac:dyDescent="0.2">
      <c r="A71" s="126" t="s">
        <v>640</v>
      </c>
      <c r="B71" s="127"/>
      <c r="C71" s="127"/>
      <c r="D71" s="127"/>
      <c r="E71" s="127"/>
      <c r="F71" s="127"/>
      <c r="G71" s="127"/>
      <c r="H71" s="127"/>
    </row>
    <row r="72" spans="1:8" x14ac:dyDescent="0.2">
      <c r="A72" s="128" t="s">
        <v>641</v>
      </c>
      <c r="B72" s="128"/>
      <c r="C72" s="128"/>
      <c r="D72" s="128"/>
      <c r="E72" s="128"/>
      <c r="F72" s="128"/>
      <c r="G72" s="128"/>
      <c r="H72" s="128"/>
    </row>
    <row r="73" spans="1:8" ht="41.25" customHeight="1" x14ac:dyDescent="0.2">
      <c r="A73" s="128"/>
      <c r="B73" s="128"/>
      <c r="C73" s="128"/>
      <c r="D73" s="128"/>
      <c r="E73" s="128"/>
      <c r="F73" s="128"/>
      <c r="G73" s="128"/>
      <c r="H73" s="128"/>
    </row>
  </sheetData>
  <sheetProtection algorithmName="SHA-512" hashValue="RtsD4DIdLhDXAZcEn+3UD+BQJherMO+W/732vL+oZTpOsBgMgjzPiSlA0BuahljhBNwvvpShMsYbiPsiToJPOA==" saltValue="nMaDWFyNVEPbZZxsGQhpew==" spinCount="100000" sheet="1" objects="1" scenarios="1"/>
  <mergeCells count="31">
    <mergeCell ref="A71:H71"/>
    <mergeCell ref="A72:H73"/>
    <mergeCell ref="A66:H66"/>
    <mergeCell ref="A67:H67"/>
    <mergeCell ref="A68:H68"/>
    <mergeCell ref="A69:H69"/>
    <mergeCell ref="A70:H70"/>
    <mergeCell ref="A61:H61"/>
    <mergeCell ref="A62:H62"/>
    <mergeCell ref="A63:H63"/>
    <mergeCell ref="A64:H64"/>
    <mergeCell ref="A65:H65"/>
    <mergeCell ref="A8:J8"/>
    <mergeCell ref="H2:J2"/>
    <mergeCell ref="H3:J3"/>
    <mergeCell ref="H4:J4"/>
    <mergeCell ref="H5:J5"/>
    <mergeCell ref="H6:J6"/>
    <mergeCell ref="A9:J9"/>
    <mergeCell ref="A12:J12"/>
    <mergeCell ref="H14:J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</mergeCells>
  <hyperlinks>
    <hyperlink ref="A11" location="Главная!A1" display="На Главную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/>
  <dimension ref="A1:AC52"/>
  <sheetViews>
    <sheetView view="pageBreakPreview" zoomScale="60" zoomScaleNormal="85" workbookViewId="0">
      <selection activeCell="L1" sqref="L1:L1048576"/>
    </sheetView>
  </sheetViews>
  <sheetFormatPr defaultColWidth="10.6640625" defaultRowHeight="15" x14ac:dyDescent="0.2"/>
  <cols>
    <col min="1" max="1" width="67.5" style="21" customWidth="1"/>
    <col min="2" max="2" width="17.6640625" style="21" customWidth="1"/>
    <col min="3" max="3" width="21.1640625" style="21" customWidth="1"/>
    <col min="4" max="4" width="17.5" style="21" customWidth="1"/>
    <col min="5" max="6" width="14.5" style="21" hidden="1" customWidth="1"/>
    <col min="7" max="7" width="8.5" style="21" customWidth="1"/>
    <col min="8" max="8" width="18.33203125" style="21" customWidth="1"/>
    <col min="9" max="10" width="18" style="21" hidden="1" customWidth="1"/>
    <col min="11" max="11" width="9.33203125" style="21"/>
    <col min="12" max="12" width="17.1640625" style="21" hidden="1" customWidth="1"/>
    <col min="13" max="20" width="9.33203125" style="21"/>
    <col min="21" max="21" width="9.5" style="21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3" customWidth="1"/>
    <col min="29" max="29" width="11.83203125" style="13" customWidth="1"/>
    <col min="30" max="16384" width="10.6640625" style="21"/>
  </cols>
  <sheetData>
    <row r="1" spans="1:11" x14ac:dyDescent="0.2">
      <c r="E1" s="1"/>
    </row>
    <row r="2" spans="1:11" ht="18.75" customHeight="1" x14ac:dyDescent="0.2">
      <c r="A2" s="3"/>
      <c r="B2" s="3"/>
      <c r="C2" s="3"/>
      <c r="D2" s="3"/>
      <c r="E2" s="3"/>
      <c r="F2" s="3"/>
      <c r="G2" s="4"/>
      <c r="H2" s="141"/>
      <c r="I2" s="141"/>
      <c r="J2" s="141"/>
    </row>
    <row r="3" spans="1:11" ht="18" customHeight="1" x14ac:dyDescent="0.2">
      <c r="A3" s="3"/>
      <c r="B3" s="3"/>
      <c r="C3" s="3"/>
      <c r="D3" s="3"/>
      <c r="E3" s="3"/>
      <c r="F3" s="3"/>
      <c r="G3" s="4"/>
      <c r="H3" s="141"/>
      <c r="I3" s="141"/>
      <c r="J3" s="141"/>
    </row>
    <row r="4" spans="1:11" ht="18" customHeight="1" x14ac:dyDescent="0.2">
      <c r="A4" s="3"/>
      <c r="B4" s="3"/>
      <c r="C4" s="3"/>
      <c r="D4" s="3"/>
      <c r="E4" s="3"/>
      <c r="F4" s="3"/>
      <c r="G4" s="4"/>
      <c r="H4" s="141"/>
      <c r="I4" s="141"/>
      <c r="J4" s="141"/>
    </row>
    <row r="5" spans="1:11" ht="19.5" customHeight="1" x14ac:dyDescent="0.2">
      <c r="A5" s="3"/>
      <c r="B5" s="3"/>
      <c r="C5" s="3"/>
      <c r="D5" s="3"/>
      <c r="E5" s="3"/>
      <c r="F5" s="3"/>
      <c r="G5" s="4"/>
      <c r="H5" s="142"/>
      <c r="I5" s="142"/>
      <c r="J5" s="142"/>
    </row>
    <row r="6" spans="1:11" ht="19.5" customHeight="1" x14ac:dyDescent="0.2">
      <c r="A6" s="3"/>
      <c r="B6" s="3"/>
      <c r="C6" s="3"/>
      <c r="D6" s="3"/>
      <c r="E6" s="3"/>
      <c r="F6" s="3"/>
      <c r="G6" s="4"/>
      <c r="H6" s="142"/>
      <c r="I6" s="142"/>
      <c r="J6" s="142"/>
      <c r="K6" s="1"/>
    </row>
    <row r="7" spans="1:11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11" ht="18.75" customHeight="1" x14ac:dyDescent="0.2">
      <c r="A8" s="145"/>
      <c r="B8" s="145"/>
      <c r="C8" s="145"/>
      <c r="D8" s="145"/>
      <c r="E8" s="145"/>
      <c r="F8" s="145"/>
      <c r="G8" s="145"/>
      <c r="H8" s="145"/>
      <c r="I8" s="145"/>
      <c r="J8" s="145"/>
    </row>
    <row r="9" spans="1:11" ht="18.75" customHeight="1" x14ac:dyDescent="0.2">
      <c r="A9" s="145"/>
      <c r="B9" s="145"/>
      <c r="C9" s="145"/>
      <c r="D9" s="145"/>
      <c r="E9" s="145"/>
      <c r="F9" s="145"/>
      <c r="G9" s="145"/>
      <c r="H9" s="145"/>
      <c r="I9" s="145"/>
      <c r="J9" s="145"/>
    </row>
    <row r="10" spans="1:11" ht="16.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1" ht="16.5" customHeight="1" x14ac:dyDescent="0.25">
      <c r="A11" s="16" t="s">
        <v>8</v>
      </c>
      <c r="B11" s="5"/>
      <c r="C11" s="5"/>
      <c r="D11" s="5"/>
      <c r="E11" s="5"/>
      <c r="F11" s="5"/>
      <c r="G11" s="5"/>
      <c r="H11" s="5"/>
      <c r="I11" s="5"/>
      <c r="J11" s="5"/>
    </row>
    <row r="12" spans="1:11" ht="16.5" customHeight="1" x14ac:dyDescent="0.2">
      <c r="A12" s="136" t="s">
        <v>665</v>
      </c>
      <c r="B12" s="136"/>
      <c r="C12" s="136"/>
      <c r="D12" s="136"/>
      <c r="E12" s="136"/>
      <c r="F12" s="136"/>
      <c r="G12" s="136"/>
      <c r="H12" s="136"/>
      <c r="I12" s="137"/>
      <c r="J12" s="137"/>
    </row>
    <row r="13" spans="1:11" ht="16.5" hidden="1" customHeight="1" x14ac:dyDescent="0.2">
      <c r="A13" s="20"/>
      <c r="B13" s="20"/>
      <c r="C13" s="20"/>
      <c r="D13" s="20"/>
      <c r="E13"/>
      <c r="F13"/>
      <c r="G13" s="20"/>
      <c r="H13"/>
      <c r="I13"/>
      <c r="J13"/>
    </row>
    <row r="14" spans="1:11" ht="18" customHeight="1" x14ac:dyDescent="0.2">
      <c r="A14" s="28" t="s">
        <v>630</v>
      </c>
      <c r="B14" s="3"/>
      <c r="C14" s="3"/>
      <c r="D14" s="3"/>
      <c r="G14" s="4"/>
      <c r="H14" s="138"/>
      <c r="I14" s="138"/>
      <c r="J14" s="138"/>
    </row>
    <row r="15" spans="1:11" ht="19.5" customHeight="1" x14ac:dyDescent="0.2">
      <c r="A15" s="134" t="s">
        <v>0</v>
      </c>
      <c r="B15" s="134" t="s">
        <v>5</v>
      </c>
      <c r="C15" s="134" t="s">
        <v>6</v>
      </c>
      <c r="D15" s="134" t="s">
        <v>7</v>
      </c>
      <c r="E15" s="134" t="s">
        <v>3</v>
      </c>
      <c r="F15" s="134" t="s">
        <v>4</v>
      </c>
      <c r="G15" s="134" t="s">
        <v>1</v>
      </c>
      <c r="H15" s="134" t="s">
        <v>631</v>
      </c>
      <c r="I15" s="134" t="s">
        <v>631</v>
      </c>
      <c r="J15" s="134" t="s">
        <v>631</v>
      </c>
    </row>
    <row r="16" spans="1:11" ht="38.25" customHeight="1" x14ac:dyDescent="0.2">
      <c r="A16" s="139"/>
      <c r="B16" s="140"/>
      <c r="C16" s="140"/>
      <c r="D16" s="140"/>
      <c r="E16" s="139"/>
      <c r="F16" s="139"/>
      <c r="G16" s="139"/>
      <c r="H16" s="135"/>
      <c r="I16" s="135"/>
      <c r="J16" s="135"/>
    </row>
    <row r="17" spans="1:29" ht="16.5" customHeight="1" x14ac:dyDescent="0.3">
      <c r="A17" s="7" t="s">
        <v>549</v>
      </c>
      <c r="B17" s="7">
        <v>12</v>
      </c>
      <c r="C17" s="7" t="s">
        <v>550</v>
      </c>
      <c r="D17" s="7">
        <v>2879</v>
      </c>
      <c r="E17" s="22">
        <v>0</v>
      </c>
      <c r="F17" s="22">
        <v>0.98</v>
      </c>
      <c r="G17" s="8" t="s">
        <v>35</v>
      </c>
      <c r="H17" s="33">
        <f>L17*6%+L17</f>
        <v>98590.6</v>
      </c>
      <c r="I17" s="23"/>
      <c r="J17" s="15"/>
      <c r="L17" s="23">
        <v>93010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551</v>
      </c>
      <c r="B18" s="7">
        <v>14</v>
      </c>
      <c r="C18" s="7" t="s">
        <v>58</v>
      </c>
      <c r="D18" s="7">
        <v>2879</v>
      </c>
      <c r="E18" s="22">
        <v>0</v>
      </c>
      <c r="F18" s="22">
        <v>1.33</v>
      </c>
      <c r="G18" s="8" t="s">
        <v>35</v>
      </c>
      <c r="H18" s="33">
        <f t="shared" ref="H18:H37" si="0">L18*6%+L18</f>
        <v>98590.6</v>
      </c>
      <c r="I18" s="23"/>
      <c r="J18" s="15"/>
      <c r="L18" s="23">
        <v>93010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552</v>
      </c>
      <c r="B19" s="7">
        <v>17</v>
      </c>
      <c r="C19" s="7" t="s">
        <v>386</v>
      </c>
      <c r="D19" s="7">
        <v>2879</v>
      </c>
      <c r="E19" s="22">
        <v>0</v>
      </c>
      <c r="F19" s="22">
        <v>1.97</v>
      </c>
      <c r="G19" s="8" t="s">
        <v>35</v>
      </c>
      <c r="H19" s="33">
        <f t="shared" si="0"/>
        <v>98590.6</v>
      </c>
      <c r="I19" s="23"/>
      <c r="J19" s="15"/>
      <c r="L19" s="23">
        <v>93010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553</v>
      </c>
      <c r="B20" s="7">
        <v>19</v>
      </c>
      <c r="C20" s="7" t="s">
        <v>386</v>
      </c>
      <c r="D20" s="7">
        <v>2879</v>
      </c>
      <c r="E20" s="22">
        <v>0</v>
      </c>
      <c r="F20" s="22">
        <v>2.4500000000000002</v>
      </c>
      <c r="G20" s="8" t="s">
        <v>35</v>
      </c>
      <c r="H20" s="33">
        <f t="shared" si="0"/>
        <v>98590.6</v>
      </c>
      <c r="I20" s="23"/>
      <c r="J20" s="15"/>
      <c r="L20" s="23">
        <v>93010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553</v>
      </c>
      <c r="B21" s="7">
        <v>19</v>
      </c>
      <c r="C21" s="7" t="s">
        <v>550</v>
      </c>
      <c r="D21" s="7">
        <v>2879</v>
      </c>
      <c r="E21" s="22">
        <v>0</v>
      </c>
      <c r="F21" s="22">
        <v>2.4500000000000002</v>
      </c>
      <c r="G21" s="8" t="s">
        <v>35</v>
      </c>
      <c r="H21" s="33">
        <f t="shared" si="0"/>
        <v>98590.6</v>
      </c>
      <c r="I21" s="23"/>
      <c r="J21" s="15"/>
      <c r="L21" s="23">
        <v>93010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553</v>
      </c>
      <c r="B22" s="7">
        <v>19</v>
      </c>
      <c r="C22" s="7" t="s">
        <v>58</v>
      </c>
      <c r="D22" s="7">
        <v>2879</v>
      </c>
      <c r="E22" s="22">
        <v>0</v>
      </c>
      <c r="F22" s="22">
        <v>2.4500000000000002</v>
      </c>
      <c r="G22" s="8" t="s">
        <v>35</v>
      </c>
      <c r="H22" s="33">
        <f t="shared" si="0"/>
        <v>98590.6</v>
      </c>
      <c r="I22" s="23"/>
      <c r="J22" s="15"/>
      <c r="L22" s="23">
        <v>93010</v>
      </c>
      <c r="V22" s="10"/>
      <c r="W22" s="11"/>
      <c r="X22" s="11"/>
      <c r="Y22" s="11"/>
      <c r="Z22" s="11"/>
      <c r="AA22" s="11"/>
      <c r="AB22" s="11"/>
      <c r="AC22" s="10"/>
    </row>
    <row r="23" spans="1:29" ht="16.5" customHeight="1" x14ac:dyDescent="0.3">
      <c r="A23" s="7" t="s">
        <v>554</v>
      </c>
      <c r="B23" s="7">
        <v>22</v>
      </c>
      <c r="C23" s="7" t="s">
        <v>386</v>
      </c>
      <c r="D23" s="7">
        <v>2879</v>
      </c>
      <c r="E23" s="22">
        <v>0</v>
      </c>
      <c r="F23" s="22">
        <v>3.29</v>
      </c>
      <c r="G23" s="8" t="s">
        <v>35</v>
      </c>
      <c r="H23" s="33">
        <f t="shared" si="0"/>
        <v>98590.6</v>
      </c>
      <c r="I23" s="23"/>
      <c r="J23" s="15"/>
      <c r="L23" s="23">
        <v>93010</v>
      </c>
      <c r="V23" s="10"/>
      <c r="W23" s="11"/>
      <c r="X23" s="11"/>
      <c r="Y23" s="11"/>
      <c r="Z23" s="11"/>
      <c r="AA23" s="11"/>
      <c r="AB23" s="11"/>
      <c r="AC23" s="10"/>
    </row>
    <row r="24" spans="1:29" ht="16.5" customHeight="1" x14ac:dyDescent="0.3">
      <c r="A24" s="7" t="s">
        <v>554</v>
      </c>
      <c r="B24" s="7">
        <v>22</v>
      </c>
      <c r="C24" s="7" t="s">
        <v>58</v>
      </c>
      <c r="D24" s="7">
        <v>2879</v>
      </c>
      <c r="E24" s="22">
        <v>0</v>
      </c>
      <c r="F24" s="22">
        <v>3.29</v>
      </c>
      <c r="G24" s="8" t="s">
        <v>35</v>
      </c>
      <c r="H24" s="33">
        <f t="shared" si="0"/>
        <v>98590.6</v>
      </c>
      <c r="I24" s="23"/>
      <c r="J24" s="15"/>
      <c r="L24" s="23">
        <v>93010</v>
      </c>
      <c r="V24" s="10"/>
      <c r="W24" s="11"/>
      <c r="X24" s="11"/>
      <c r="Y24" s="11"/>
      <c r="Z24" s="11"/>
      <c r="AA24" s="11"/>
      <c r="AB24" s="11"/>
      <c r="AC24" s="10"/>
    </row>
    <row r="25" spans="1:29" ht="16.5" customHeight="1" x14ac:dyDescent="0.3">
      <c r="A25" s="7" t="s">
        <v>555</v>
      </c>
      <c r="B25" s="7">
        <v>24</v>
      </c>
      <c r="C25" s="7" t="s">
        <v>58</v>
      </c>
      <c r="D25" s="7">
        <v>2879</v>
      </c>
      <c r="E25" s="22">
        <v>0</v>
      </c>
      <c r="F25" s="22">
        <v>3.92</v>
      </c>
      <c r="G25" s="8" t="s">
        <v>35</v>
      </c>
      <c r="H25" s="33">
        <f t="shared" si="0"/>
        <v>98590.6</v>
      </c>
      <c r="I25" s="23"/>
      <c r="J25" s="15"/>
      <c r="L25" s="23">
        <v>93010</v>
      </c>
      <c r="V25" s="10"/>
      <c r="W25" s="11"/>
      <c r="X25" s="11"/>
      <c r="Y25" s="11"/>
      <c r="Z25" s="11"/>
      <c r="AA25" s="11"/>
      <c r="AB25" s="11"/>
      <c r="AC25" s="10"/>
    </row>
    <row r="26" spans="1:29" ht="16.5" customHeight="1" x14ac:dyDescent="0.3">
      <c r="A26" s="7" t="s">
        <v>556</v>
      </c>
      <c r="B26" s="7">
        <v>27</v>
      </c>
      <c r="C26" s="7" t="s">
        <v>550</v>
      </c>
      <c r="D26" s="7">
        <v>2879</v>
      </c>
      <c r="E26" s="22">
        <v>0</v>
      </c>
      <c r="F26" s="22">
        <v>4.9800000000000004</v>
      </c>
      <c r="G26" s="8" t="s">
        <v>35</v>
      </c>
      <c r="H26" s="33">
        <f t="shared" si="0"/>
        <v>98590.6</v>
      </c>
      <c r="I26" s="23"/>
      <c r="J26" s="15"/>
      <c r="L26" s="23">
        <v>93010</v>
      </c>
      <c r="V26" s="10"/>
      <c r="W26" s="11"/>
      <c r="X26" s="11"/>
      <c r="Y26" s="11"/>
      <c r="Z26" s="11"/>
      <c r="AA26" s="11"/>
      <c r="AB26" s="11"/>
      <c r="AC26" s="10"/>
    </row>
    <row r="27" spans="1:29" ht="16.5" customHeight="1" x14ac:dyDescent="0.3">
      <c r="A27" s="7" t="s">
        <v>556</v>
      </c>
      <c r="B27" s="7">
        <v>27</v>
      </c>
      <c r="C27" s="7" t="s">
        <v>58</v>
      </c>
      <c r="D27" s="7">
        <v>2879</v>
      </c>
      <c r="E27" s="22">
        <v>0</v>
      </c>
      <c r="F27" s="22">
        <v>4.9800000000000004</v>
      </c>
      <c r="G27" s="8" t="s">
        <v>35</v>
      </c>
      <c r="H27" s="33">
        <f t="shared" si="0"/>
        <v>98590.6</v>
      </c>
      <c r="I27" s="23"/>
      <c r="J27" s="15"/>
      <c r="L27" s="23">
        <v>93010</v>
      </c>
      <c r="V27" s="10"/>
      <c r="W27" s="11"/>
      <c r="X27" s="11"/>
      <c r="Y27" s="11"/>
      <c r="Z27" s="11"/>
      <c r="AA27" s="11"/>
      <c r="AB27" s="11"/>
      <c r="AC27" s="10"/>
    </row>
    <row r="28" spans="1:29" ht="16.5" customHeight="1" x14ac:dyDescent="0.3">
      <c r="A28" s="7" t="s">
        <v>557</v>
      </c>
      <c r="B28" s="7">
        <v>30</v>
      </c>
      <c r="C28" s="7" t="s">
        <v>386</v>
      </c>
      <c r="D28" s="7">
        <v>2879</v>
      </c>
      <c r="E28" s="22">
        <v>0</v>
      </c>
      <c r="F28" s="22">
        <v>6.12</v>
      </c>
      <c r="G28" s="8" t="s">
        <v>35</v>
      </c>
      <c r="H28" s="33">
        <f t="shared" si="0"/>
        <v>98590.6</v>
      </c>
      <c r="I28" s="23"/>
      <c r="J28" s="15"/>
      <c r="L28" s="23">
        <v>93010</v>
      </c>
      <c r="V28" s="10"/>
      <c r="W28" s="11"/>
      <c r="X28" s="11"/>
      <c r="Y28" s="11"/>
      <c r="Z28" s="11"/>
      <c r="AA28" s="11"/>
      <c r="AB28" s="11"/>
      <c r="AC28" s="10"/>
    </row>
    <row r="29" spans="1:29" ht="16.5" customHeight="1" x14ac:dyDescent="0.3">
      <c r="A29" s="7" t="s">
        <v>557</v>
      </c>
      <c r="B29" s="7">
        <v>30</v>
      </c>
      <c r="C29" s="7" t="s">
        <v>58</v>
      </c>
      <c r="D29" s="7">
        <v>2879</v>
      </c>
      <c r="E29" s="22">
        <v>0</v>
      </c>
      <c r="F29" s="22">
        <v>6.12</v>
      </c>
      <c r="G29" s="8" t="s">
        <v>35</v>
      </c>
      <c r="H29" s="33">
        <f t="shared" si="0"/>
        <v>98590.6</v>
      </c>
      <c r="I29" s="23"/>
      <c r="J29" s="15"/>
      <c r="L29" s="23">
        <v>93010</v>
      </c>
      <c r="V29" s="10"/>
      <c r="W29" s="11"/>
      <c r="X29" s="11"/>
      <c r="Y29" s="11"/>
      <c r="Z29" s="11"/>
      <c r="AA29" s="11"/>
      <c r="AB29" s="11"/>
      <c r="AC29" s="10"/>
    </row>
    <row r="30" spans="1:29" ht="16.5" customHeight="1" x14ac:dyDescent="0.3">
      <c r="A30" s="7" t="s">
        <v>558</v>
      </c>
      <c r="B30" s="7">
        <v>32</v>
      </c>
      <c r="C30" s="7" t="s">
        <v>386</v>
      </c>
      <c r="D30" s="7">
        <v>2879</v>
      </c>
      <c r="E30" s="22">
        <v>0</v>
      </c>
      <c r="F30" s="22">
        <v>6.96</v>
      </c>
      <c r="G30" s="8" t="s">
        <v>35</v>
      </c>
      <c r="H30" s="33">
        <f t="shared" si="0"/>
        <v>98590.6</v>
      </c>
      <c r="I30" s="23"/>
      <c r="J30" s="15"/>
      <c r="L30" s="23">
        <v>93010</v>
      </c>
      <c r="V30" s="10"/>
      <c r="W30" s="11"/>
      <c r="X30" s="11"/>
      <c r="Y30" s="11"/>
      <c r="Z30" s="11"/>
      <c r="AA30" s="11"/>
      <c r="AB30" s="11"/>
      <c r="AC30" s="10"/>
    </row>
    <row r="31" spans="1:29" ht="16.5" customHeight="1" x14ac:dyDescent="0.3">
      <c r="A31" s="7" t="s">
        <v>558</v>
      </c>
      <c r="B31" s="7">
        <v>32</v>
      </c>
      <c r="C31" s="7" t="s">
        <v>58</v>
      </c>
      <c r="D31" s="7">
        <v>2879</v>
      </c>
      <c r="E31" s="22">
        <v>0</v>
      </c>
      <c r="F31" s="22">
        <v>6.96</v>
      </c>
      <c r="G31" s="8" t="s">
        <v>35</v>
      </c>
      <c r="H31" s="33">
        <f t="shared" si="0"/>
        <v>98590.6</v>
      </c>
      <c r="I31" s="23"/>
      <c r="J31" s="15"/>
      <c r="L31" s="23">
        <v>93010</v>
      </c>
      <c r="V31" s="10"/>
      <c r="W31" s="11"/>
      <c r="X31" s="11"/>
      <c r="Y31" s="11"/>
      <c r="Z31" s="11"/>
      <c r="AA31" s="11"/>
      <c r="AB31" s="11"/>
      <c r="AC31" s="10"/>
    </row>
    <row r="32" spans="1:29" ht="16.5" customHeight="1" x14ac:dyDescent="0.3">
      <c r="A32" s="7" t="s">
        <v>559</v>
      </c>
      <c r="B32" s="7">
        <v>36</v>
      </c>
      <c r="C32" s="7" t="s">
        <v>386</v>
      </c>
      <c r="D32" s="7">
        <v>2879</v>
      </c>
      <c r="E32" s="22">
        <v>0</v>
      </c>
      <c r="F32" s="22">
        <v>8.81</v>
      </c>
      <c r="G32" s="8" t="s">
        <v>35</v>
      </c>
      <c r="H32" s="33">
        <f t="shared" si="0"/>
        <v>98590.6</v>
      </c>
      <c r="I32" s="23"/>
      <c r="J32" s="15"/>
      <c r="L32" s="23">
        <v>93010</v>
      </c>
      <c r="V32" s="10"/>
      <c r="W32" s="11"/>
      <c r="X32" s="11"/>
      <c r="Y32" s="11"/>
      <c r="Z32" s="11"/>
      <c r="AA32" s="11"/>
      <c r="AB32" s="11"/>
      <c r="AC32" s="10"/>
    </row>
    <row r="33" spans="1:29" ht="16.5" customHeight="1" x14ac:dyDescent="0.3">
      <c r="A33" s="7" t="s">
        <v>559</v>
      </c>
      <c r="B33" s="7">
        <v>36</v>
      </c>
      <c r="C33" s="7" t="s">
        <v>550</v>
      </c>
      <c r="D33" s="7">
        <v>2879</v>
      </c>
      <c r="E33" s="22">
        <v>0</v>
      </c>
      <c r="F33" s="22">
        <v>8.81</v>
      </c>
      <c r="G33" s="8" t="s">
        <v>35</v>
      </c>
      <c r="H33" s="33">
        <f t="shared" si="0"/>
        <v>98590.6</v>
      </c>
      <c r="I33" s="23"/>
      <c r="J33" s="15"/>
      <c r="L33" s="23">
        <v>93010</v>
      </c>
      <c r="V33" s="10"/>
      <c r="W33" s="11"/>
      <c r="X33" s="11"/>
      <c r="Y33" s="11"/>
      <c r="Z33" s="11"/>
      <c r="AA33" s="11"/>
      <c r="AB33" s="11"/>
      <c r="AC33" s="10"/>
    </row>
    <row r="34" spans="1:29" ht="16.5" customHeight="1" x14ac:dyDescent="0.3">
      <c r="A34" s="7" t="s">
        <v>559</v>
      </c>
      <c r="B34" s="7">
        <v>36</v>
      </c>
      <c r="C34" s="7" t="s">
        <v>58</v>
      </c>
      <c r="D34" s="7">
        <v>2879</v>
      </c>
      <c r="E34" s="22">
        <v>0</v>
      </c>
      <c r="F34" s="22">
        <v>8.81</v>
      </c>
      <c r="G34" s="8" t="s">
        <v>35</v>
      </c>
      <c r="H34" s="33">
        <f t="shared" si="0"/>
        <v>98590.6</v>
      </c>
      <c r="I34" s="23"/>
      <c r="J34" s="15"/>
      <c r="L34" s="23">
        <v>93010</v>
      </c>
      <c r="V34" s="10"/>
      <c r="W34" s="11"/>
      <c r="X34" s="11"/>
      <c r="Y34" s="11"/>
      <c r="Z34" s="11"/>
      <c r="AA34" s="11"/>
      <c r="AB34" s="11"/>
      <c r="AC34" s="10"/>
    </row>
    <row r="35" spans="1:29" ht="16.5" customHeight="1" x14ac:dyDescent="0.3">
      <c r="A35" s="7" t="s">
        <v>560</v>
      </c>
      <c r="B35" s="7">
        <v>46</v>
      </c>
      <c r="C35" s="7" t="s">
        <v>386</v>
      </c>
      <c r="D35" s="7">
        <v>2879</v>
      </c>
      <c r="E35" s="22">
        <v>0</v>
      </c>
      <c r="F35" s="22">
        <v>14.45</v>
      </c>
      <c r="G35" s="8" t="s">
        <v>35</v>
      </c>
      <c r="H35" s="33">
        <f t="shared" si="0"/>
        <v>98590.6</v>
      </c>
      <c r="I35" s="23"/>
      <c r="J35" s="15"/>
      <c r="L35" s="23">
        <v>93010</v>
      </c>
      <c r="V35" s="10"/>
      <c r="W35" s="11"/>
      <c r="X35" s="11"/>
      <c r="Y35" s="11"/>
      <c r="Z35" s="11"/>
      <c r="AA35" s="11"/>
      <c r="AB35" s="11"/>
      <c r="AC35" s="10"/>
    </row>
    <row r="36" spans="1:29" ht="16.5" customHeight="1" x14ac:dyDescent="0.3">
      <c r="A36" s="7" t="s">
        <v>561</v>
      </c>
      <c r="B36" s="7">
        <v>65</v>
      </c>
      <c r="C36" s="7" t="s">
        <v>386</v>
      </c>
      <c r="D36" s="7">
        <v>2879</v>
      </c>
      <c r="E36" s="22">
        <v>0</v>
      </c>
      <c r="F36" s="22">
        <v>28.72</v>
      </c>
      <c r="G36" s="8" t="s">
        <v>35</v>
      </c>
      <c r="H36" s="33">
        <f t="shared" si="0"/>
        <v>98590.6</v>
      </c>
      <c r="I36" s="23"/>
      <c r="J36" s="15"/>
      <c r="L36" s="23">
        <v>93010</v>
      </c>
      <c r="V36" s="10"/>
      <c r="W36" s="11"/>
      <c r="X36" s="11"/>
      <c r="Y36" s="11"/>
      <c r="Z36" s="11"/>
      <c r="AA36" s="11"/>
      <c r="AB36" s="11"/>
      <c r="AC36" s="10"/>
    </row>
    <row r="37" spans="1:29" ht="16.5" customHeight="1" x14ac:dyDescent="0.3">
      <c r="A37" s="7" t="s">
        <v>562</v>
      </c>
      <c r="B37" s="7">
        <v>75</v>
      </c>
      <c r="C37" s="7" t="s">
        <v>386</v>
      </c>
      <c r="D37" s="7">
        <v>2879</v>
      </c>
      <c r="E37" s="22">
        <v>0</v>
      </c>
      <c r="F37" s="22">
        <v>38.24</v>
      </c>
      <c r="G37" s="8" t="s">
        <v>35</v>
      </c>
      <c r="H37" s="33">
        <f t="shared" si="0"/>
        <v>98590.6</v>
      </c>
      <c r="I37" s="23"/>
      <c r="J37" s="15"/>
      <c r="L37" s="23">
        <v>93010</v>
      </c>
      <c r="V37" s="10"/>
      <c r="W37" s="11"/>
      <c r="X37" s="11"/>
      <c r="Y37" s="11"/>
      <c r="Z37" s="11"/>
      <c r="AA37" s="11"/>
      <c r="AB37" s="11"/>
      <c r="AC37" s="10"/>
    </row>
    <row r="38" spans="1:29" ht="18.75" x14ac:dyDescent="0.2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pans="1:29" ht="18.75" customHeight="1" x14ac:dyDescent="0.2">
      <c r="A39" s="19"/>
      <c r="B39" s="19"/>
      <c r="C39" s="19"/>
      <c r="D39" s="19"/>
      <c r="E39" s="19"/>
      <c r="F39" s="19"/>
      <c r="G39" s="19"/>
      <c r="H39" s="19"/>
      <c r="I39" s="19"/>
      <c r="J39" s="19"/>
    </row>
    <row r="40" spans="1:29" ht="22.5" customHeight="1" x14ac:dyDescent="0.2">
      <c r="A40" s="129" t="s">
        <v>56</v>
      </c>
      <c r="B40" s="129"/>
      <c r="C40" s="129"/>
      <c r="D40" s="129"/>
      <c r="E40" s="129"/>
      <c r="F40" s="129"/>
      <c r="G40" s="129"/>
      <c r="H40" s="129"/>
      <c r="I40" s="19"/>
      <c r="J40" s="19"/>
    </row>
    <row r="41" spans="1:29" ht="15" customHeight="1" x14ac:dyDescent="0.2">
      <c r="A41" s="129" t="s">
        <v>55</v>
      </c>
      <c r="B41" s="129"/>
      <c r="C41" s="129"/>
      <c r="D41" s="129"/>
      <c r="E41" s="129"/>
      <c r="F41" s="129"/>
      <c r="G41" s="129"/>
      <c r="H41" s="129"/>
      <c r="I41" s="19"/>
      <c r="J41" s="19"/>
    </row>
    <row r="42" spans="1:29" ht="15" customHeight="1" x14ac:dyDescent="0.2">
      <c r="A42" s="130" t="s">
        <v>632</v>
      </c>
      <c r="B42" s="131"/>
      <c r="C42" s="131"/>
      <c r="D42" s="131"/>
      <c r="E42" s="131"/>
      <c r="F42" s="131"/>
      <c r="G42" s="131"/>
      <c r="H42" s="131"/>
      <c r="I42" s="19"/>
      <c r="J42" s="19"/>
    </row>
    <row r="43" spans="1:29" x14ac:dyDescent="0.2">
      <c r="A43" s="132" t="s">
        <v>633</v>
      </c>
      <c r="B43" s="133"/>
      <c r="C43" s="133"/>
      <c r="D43" s="133"/>
      <c r="E43" s="133"/>
      <c r="F43" s="133"/>
      <c r="G43" s="133"/>
      <c r="H43" s="133"/>
    </row>
    <row r="44" spans="1:29" x14ac:dyDescent="0.2">
      <c r="A44" s="132" t="s">
        <v>634</v>
      </c>
      <c r="B44" s="133"/>
      <c r="C44" s="133"/>
      <c r="D44" s="133"/>
      <c r="E44" s="133"/>
      <c r="F44" s="133"/>
      <c r="G44" s="133"/>
      <c r="H44" s="133"/>
    </row>
    <row r="45" spans="1:29" x14ac:dyDescent="0.2">
      <c r="A45" s="132" t="s">
        <v>635</v>
      </c>
      <c r="B45" s="133"/>
      <c r="C45" s="133"/>
      <c r="D45" s="133"/>
      <c r="E45" s="133"/>
      <c r="F45" s="133"/>
      <c r="G45" s="133"/>
      <c r="H45" s="133"/>
    </row>
    <row r="46" spans="1:29" x14ac:dyDescent="0.2">
      <c r="A46" s="126" t="s">
        <v>636</v>
      </c>
      <c r="B46" s="127"/>
      <c r="C46" s="127"/>
      <c r="D46" s="127"/>
      <c r="E46" s="127"/>
      <c r="F46" s="127"/>
      <c r="G46" s="127"/>
      <c r="H46" s="127"/>
    </row>
    <row r="47" spans="1:29" x14ac:dyDescent="0.2">
      <c r="A47" s="126" t="s">
        <v>637</v>
      </c>
      <c r="B47" s="127"/>
      <c r="C47" s="127"/>
      <c r="D47" s="127"/>
      <c r="E47" s="127"/>
      <c r="F47" s="127"/>
      <c r="G47" s="127"/>
      <c r="H47" s="127"/>
    </row>
    <row r="48" spans="1:29" x14ac:dyDescent="0.2">
      <c r="A48" s="126" t="s">
        <v>638</v>
      </c>
      <c r="B48" s="127"/>
      <c r="C48" s="127"/>
      <c r="D48" s="127"/>
      <c r="E48" s="127"/>
      <c r="F48" s="127"/>
      <c r="G48" s="127"/>
      <c r="H48" s="127"/>
    </row>
    <row r="49" spans="1:8" x14ac:dyDescent="0.2">
      <c r="A49" s="126" t="s">
        <v>639</v>
      </c>
      <c r="B49" s="127"/>
      <c r="C49" s="127"/>
      <c r="D49" s="127"/>
      <c r="E49" s="127"/>
      <c r="F49" s="127"/>
      <c r="G49" s="127"/>
      <c r="H49" s="127"/>
    </row>
    <row r="50" spans="1:8" x14ac:dyDescent="0.2">
      <c r="A50" s="126" t="s">
        <v>640</v>
      </c>
      <c r="B50" s="127"/>
      <c r="C50" s="127"/>
      <c r="D50" s="127"/>
      <c r="E50" s="127"/>
      <c r="F50" s="127"/>
      <c r="G50" s="127"/>
      <c r="H50" s="127"/>
    </row>
    <row r="51" spans="1:8" x14ac:dyDescent="0.2">
      <c r="A51" s="128" t="s">
        <v>641</v>
      </c>
      <c r="B51" s="128"/>
      <c r="C51" s="128"/>
      <c r="D51" s="128"/>
      <c r="E51" s="128"/>
      <c r="F51" s="128"/>
      <c r="G51" s="128"/>
      <c r="H51" s="128"/>
    </row>
    <row r="52" spans="1:8" ht="39.75" customHeight="1" x14ac:dyDescent="0.2">
      <c r="A52" s="128"/>
      <c r="B52" s="128"/>
      <c r="C52" s="128"/>
      <c r="D52" s="128"/>
      <c r="E52" s="128"/>
      <c r="F52" s="128"/>
      <c r="G52" s="128"/>
      <c r="H52" s="128"/>
    </row>
  </sheetData>
  <sheetProtection algorithmName="SHA-512" hashValue="GZnOUE+3DzKq7/QD9dXIjQDCcGdOXI7xSEzLU8WO2A06aAES0X5zx+FzUmT7I1KWttWjoPIDufr55UWLGtn4Pg==" saltValue="yb5+4hO4lx0pSrxZaIHtkg==" spinCount="100000" sheet="1" objects="1" scenarios="1"/>
  <mergeCells count="31">
    <mergeCell ref="A50:H50"/>
    <mergeCell ref="A51:H52"/>
    <mergeCell ref="A45:H45"/>
    <mergeCell ref="A46:H46"/>
    <mergeCell ref="A47:H47"/>
    <mergeCell ref="A48:H48"/>
    <mergeCell ref="A49:H49"/>
    <mergeCell ref="A40:H40"/>
    <mergeCell ref="A41:H41"/>
    <mergeCell ref="A42:H42"/>
    <mergeCell ref="A43:H43"/>
    <mergeCell ref="A44:H44"/>
    <mergeCell ref="A8:J8"/>
    <mergeCell ref="H2:J2"/>
    <mergeCell ref="H3:J3"/>
    <mergeCell ref="H4:J4"/>
    <mergeCell ref="H5:J5"/>
    <mergeCell ref="H6:J6"/>
    <mergeCell ref="A9:J9"/>
    <mergeCell ref="A12:J12"/>
    <mergeCell ref="H14:J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</mergeCells>
  <hyperlinks>
    <hyperlink ref="A11" location="Главная!A1" display="На Главную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8"/>
  <dimension ref="A1:AC43"/>
  <sheetViews>
    <sheetView view="pageBreakPreview" zoomScale="85" zoomScaleNormal="85" zoomScaleSheetLayoutView="85" workbookViewId="0">
      <selection activeCell="L1" sqref="L1:L1048576"/>
    </sheetView>
  </sheetViews>
  <sheetFormatPr defaultColWidth="10.6640625" defaultRowHeight="15" x14ac:dyDescent="0.2"/>
  <cols>
    <col min="1" max="1" width="67.5" style="21" customWidth="1"/>
    <col min="2" max="2" width="17.6640625" style="21" customWidth="1"/>
    <col min="3" max="3" width="21.1640625" style="21" customWidth="1"/>
    <col min="4" max="4" width="17.5" style="21" customWidth="1"/>
    <col min="5" max="6" width="14.5" style="21" hidden="1" customWidth="1"/>
    <col min="7" max="7" width="8.5" style="21" customWidth="1"/>
    <col min="8" max="8" width="18.33203125" style="21" customWidth="1"/>
    <col min="9" max="10" width="18" style="21" hidden="1" customWidth="1"/>
    <col min="11" max="11" width="9.33203125" style="21"/>
    <col min="12" max="12" width="14.6640625" style="21" hidden="1" customWidth="1"/>
    <col min="13" max="20" width="9.33203125" style="21"/>
    <col min="21" max="21" width="9.5" style="21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3" customWidth="1"/>
    <col min="29" max="29" width="11.83203125" style="13" customWidth="1"/>
    <col min="30" max="16384" width="10.6640625" style="21"/>
  </cols>
  <sheetData>
    <row r="1" spans="1:11" x14ac:dyDescent="0.2">
      <c r="E1" s="1"/>
    </row>
    <row r="2" spans="1:11" ht="18.75" customHeight="1" x14ac:dyDescent="0.2">
      <c r="A2" s="3"/>
      <c r="B2" s="3"/>
      <c r="C2" s="3"/>
      <c r="D2" s="3"/>
      <c r="E2" s="3"/>
      <c r="F2" s="3"/>
      <c r="G2" s="4"/>
      <c r="H2" s="141"/>
      <c r="I2" s="141"/>
      <c r="J2" s="141"/>
    </row>
    <row r="3" spans="1:11" ht="18" customHeight="1" x14ac:dyDescent="0.2">
      <c r="A3" s="3"/>
      <c r="B3" s="3"/>
      <c r="C3" s="3"/>
      <c r="D3" s="3"/>
      <c r="E3" s="3"/>
      <c r="F3" s="3"/>
      <c r="G3" s="4"/>
      <c r="H3" s="141"/>
      <c r="I3" s="141"/>
      <c r="J3" s="141"/>
    </row>
    <row r="4" spans="1:11" ht="18" customHeight="1" x14ac:dyDescent="0.2">
      <c r="A4" s="3"/>
      <c r="B4" s="3"/>
      <c r="C4" s="3"/>
      <c r="D4" s="3"/>
      <c r="E4" s="3"/>
      <c r="F4" s="3"/>
      <c r="G4" s="4"/>
      <c r="H4" s="141"/>
      <c r="I4" s="141"/>
      <c r="J4" s="141"/>
    </row>
    <row r="5" spans="1:11" ht="19.5" customHeight="1" x14ac:dyDescent="0.2">
      <c r="A5" s="3"/>
      <c r="B5" s="3"/>
      <c r="C5" s="3"/>
      <c r="D5" s="3"/>
      <c r="E5" s="3"/>
      <c r="F5" s="3"/>
      <c r="G5" s="4"/>
      <c r="H5" s="142"/>
      <c r="I5" s="142"/>
      <c r="J5" s="142"/>
    </row>
    <row r="6" spans="1:11" ht="19.5" customHeight="1" x14ac:dyDescent="0.2">
      <c r="A6" s="3"/>
      <c r="B6" s="3"/>
      <c r="C6" s="3"/>
      <c r="D6" s="3"/>
      <c r="E6" s="3"/>
      <c r="F6" s="3"/>
      <c r="G6" s="4"/>
      <c r="H6" s="142"/>
      <c r="I6" s="142"/>
      <c r="J6" s="142"/>
      <c r="K6" s="1"/>
    </row>
    <row r="7" spans="1:11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11" ht="18.75" customHeight="1" x14ac:dyDescent="0.2">
      <c r="A8" s="145"/>
      <c r="B8" s="145"/>
      <c r="C8" s="145"/>
      <c r="D8" s="145"/>
      <c r="E8" s="145"/>
      <c r="F8" s="145"/>
      <c r="G8" s="145"/>
      <c r="H8" s="145"/>
      <c r="I8" s="145"/>
      <c r="J8" s="145"/>
    </row>
    <row r="9" spans="1:11" ht="18.75" customHeight="1" x14ac:dyDescent="0.2">
      <c r="A9" s="145"/>
      <c r="B9" s="145"/>
      <c r="C9" s="145"/>
      <c r="D9" s="145"/>
      <c r="E9" s="145"/>
      <c r="F9" s="145"/>
      <c r="G9" s="145"/>
      <c r="H9" s="145"/>
      <c r="I9" s="145"/>
      <c r="J9" s="145"/>
    </row>
    <row r="10" spans="1:11" ht="16.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1" ht="16.5" customHeight="1" x14ac:dyDescent="0.25">
      <c r="A11" s="16" t="s">
        <v>8</v>
      </c>
      <c r="B11" s="5"/>
      <c r="C11" s="5"/>
      <c r="D11" s="5"/>
      <c r="E11" s="5"/>
      <c r="F11" s="5"/>
      <c r="G11" s="5"/>
      <c r="H11" s="5"/>
      <c r="I11" s="5"/>
      <c r="J11" s="5"/>
    </row>
    <row r="12" spans="1:11" ht="16.5" customHeight="1" x14ac:dyDescent="0.2">
      <c r="A12" s="136" t="s">
        <v>666</v>
      </c>
      <c r="B12" s="136"/>
      <c r="C12" s="136"/>
      <c r="D12" s="136"/>
      <c r="E12" s="136"/>
      <c r="F12" s="136"/>
      <c r="G12" s="136"/>
      <c r="H12" s="136"/>
      <c r="I12" s="137"/>
      <c r="J12" s="137"/>
    </row>
    <row r="13" spans="1:11" ht="16.5" hidden="1" customHeight="1" x14ac:dyDescent="0.2">
      <c r="A13" s="20"/>
      <c r="B13" s="20"/>
      <c r="C13" s="20"/>
      <c r="D13" s="20"/>
      <c r="E13"/>
      <c r="F13"/>
      <c r="G13" s="20"/>
      <c r="H13"/>
      <c r="I13"/>
      <c r="J13"/>
    </row>
    <row r="14" spans="1:11" ht="18" customHeight="1" x14ac:dyDescent="0.2">
      <c r="A14" s="28" t="s">
        <v>630</v>
      </c>
      <c r="B14" s="3"/>
      <c r="C14" s="3"/>
      <c r="D14" s="3"/>
      <c r="G14" s="4"/>
      <c r="H14" s="138"/>
      <c r="I14" s="138"/>
      <c r="J14" s="138"/>
    </row>
    <row r="15" spans="1:11" ht="19.5" customHeight="1" x14ac:dyDescent="0.2">
      <c r="A15" s="134" t="s">
        <v>0</v>
      </c>
      <c r="B15" s="134" t="s">
        <v>5</v>
      </c>
      <c r="C15" s="134" t="s">
        <v>6</v>
      </c>
      <c r="D15" s="134" t="s">
        <v>7</v>
      </c>
      <c r="E15" s="134" t="s">
        <v>3</v>
      </c>
      <c r="F15" s="134" t="s">
        <v>4</v>
      </c>
      <c r="G15" s="134" t="s">
        <v>1</v>
      </c>
      <c r="H15" s="134" t="s">
        <v>631</v>
      </c>
      <c r="I15" s="134" t="s">
        <v>631</v>
      </c>
      <c r="J15" s="134" t="s">
        <v>631</v>
      </c>
    </row>
    <row r="16" spans="1:11" ht="38.25" customHeight="1" x14ac:dyDescent="0.2">
      <c r="A16" s="139"/>
      <c r="B16" s="140"/>
      <c r="C16" s="140"/>
      <c r="D16" s="140"/>
      <c r="E16" s="139"/>
      <c r="F16" s="139"/>
      <c r="G16" s="139"/>
      <c r="H16" s="135"/>
      <c r="I16" s="135"/>
      <c r="J16" s="135"/>
    </row>
    <row r="17" spans="1:29" ht="16.5" customHeight="1" x14ac:dyDescent="0.3">
      <c r="A17" s="7" t="s">
        <v>568</v>
      </c>
      <c r="B17" s="7"/>
      <c r="C17" s="7" t="s">
        <v>64</v>
      </c>
      <c r="D17" s="7">
        <v>8278</v>
      </c>
      <c r="E17" s="22">
        <v>0</v>
      </c>
      <c r="F17" s="22">
        <v>3.49</v>
      </c>
      <c r="G17" s="8" t="s">
        <v>35</v>
      </c>
      <c r="H17" s="33">
        <f>L17*6%+L17</f>
        <v>79754.399999999994</v>
      </c>
      <c r="I17" s="23"/>
      <c r="J17" s="15"/>
      <c r="L17" s="23">
        <v>75240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569</v>
      </c>
      <c r="B18" s="7"/>
      <c r="C18" s="7" t="s">
        <v>64</v>
      </c>
      <c r="D18" s="7">
        <v>8278</v>
      </c>
      <c r="E18" s="22">
        <v>0</v>
      </c>
      <c r="F18" s="22">
        <v>4.43</v>
      </c>
      <c r="G18" s="8" t="s">
        <v>35</v>
      </c>
      <c r="H18" s="33">
        <f t="shared" ref="H18:H27" si="0">L18*6%+L18</f>
        <v>79754.399999999994</v>
      </c>
      <c r="I18" s="23"/>
      <c r="J18" s="15"/>
      <c r="L18" s="23">
        <v>75240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570</v>
      </c>
      <c r="B19" s="7"/>
      <c r="C19" s="7" t="s">
        <v>64</v>
      </c>
      <c r="D19" s="7">
        <v>8278</v>
      </c>
      <c r="E19" s="22">
        <v>70</v>
      </c>
      <c r="F19" s="22">
        <v>5.78</v>
      </c>
      <c r="G19" s="8" t="s">
        <v>35</v>
      </c>
      <c r="H19" s="33">
        <f t="shared" si="0"/>
        <v>79086.600000000006</v>
      </c>
      <c r="I19" s="23"/>
      <c r="J19" s="15"/>
      <c r="L19" s="23">
        <v>74610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571</v>
      </c>
      <c r="B20" s="7"/>
      <c r="C20" s="7" t="s">
        <v>64</v>
      </c>
      <c r="D20" s="7">
        <v>8278</v>
      </c>
      <c r="E20" s="22">
        <v>85</v>
      </c>
      <c r="F20" s="22">
        <v>7.03</v>
      </c>
      <c r="G20" s="8" t="s">
        <v>35</v>
      </c>
      <c r="H20" s="33">
        <f t="shared" si="0"/>
        <v>79086.600000000006</v>
      </c>
      <c r="I20" s="23"/>
      <c r="J20" s="15"/>
      <c r="L20" s="23">
        <v>74610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572</v>
      </c>
      <c r="B21" s="7"/>
      <c r="C21" s="7" t="s">
        <v>64</v>
      </c>
      <c r="D21" s="7">
        <v>8278</v>
      </c>
      <c r="E21" s="22">
        <v>90</v>
      </c>
      <c r="F21" s="22">
        <v>7.66</v>
      </c>
      <c r="G21" s="8" t="s">
        <v>35</v>
      </c>
      <c r="H21" s="33">
        <f t="shared" si="0"/>
        <v>79086.600000000006</v>
      </c>
      <c r="I21" s="23"/>
      <c r="J21" s="15"/>
      <c r="L21" s="23">
        <v>74610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573</v>
      </c>
      <c r="B22" s="7"/>
      <c r="C22" s="7" t="s">
        <v>64</v>
      </c>
      <c r="D22" s="7">
        <v>8278</v>
      </c>
      <c r="E22" s="22">
        <v>100</v>
      </c>
      <c r="F22" s="22">
        <v>8.2899999999999991</v>
      </c>
      <c r="G22" s="8" t="s">
        <v>35</v>
      </c>
      <c r="H22" s="33">
        <f t="shared" si="0"/>
        <v>79086.600000000006</v>
      </c>
      <c r="I22" s="23"/>
      <c r="J22" s="15"/>
      <c r="L22" s="23">
        <v>74610</v>
      </c>
      <c r="V22" s="10"/>
      <c r="W22" s="11"/>
      <c r="X22" s="11"/>
      <c r="Y22" s="11"/>
      <c r="Z22" s="11"/>
      <c r="AA22" s="11"/>
      <c r="AB22" s="11"/>
      <c r="AC22" s="10"/>
    </row>
    <row r="23" spans="1:29" ht="16.5" customHeight="1" x14ac:dyDescent="0.3">
      <c r="A23" s="7" t="s">
        <v>574</v>
      </c>
      <c r="B23" s="7"/>
      <c r="C23" s="7" t="s">
        <v>64</v>
      </c>
      <c r="D23" s="7">
        <v>8278</v>
      </c>
      <c r="E23" s="22">
        <v>115</v>
      </c>
      <c r="F23" s="22">
        <v>9.5500000000000007</v>
      </c>
      <c r="G23" s="8" t="s">
        <v>35</v>
      </c>
      <c r="H23" s="33">
        <f t="shared" si="0"/>
        <v>79086.600000000006</v>
      </c>
      <c r="I23" s="23"/>
      <c r="J23" s="15"/>
      <c r="L23" s="23">
        <v>74610</v>
      </c>
      <c r="V23" s="10"/>
      <c r="W23" s="11"/>
      <c r="X23" s="11"/>
      <c r="Y23" s="11"/>
      <c r="Z23" s="11"/>
      <c r="AA23" s="11"/>
      <c r="AB23" s="11"/>
      <c r="AC23" s="10"/>
    </row>
    <row r="24" spans="1:29" ht="16.5" customHeight="1" x14ac:dyDescent="0.3">
      <c r="A24" s="7" t="s">
        <v>575</v>
      </c>
      <c r="B24" s="7"/>
      <c r="C24" s="7" t="s">
        <v>64</v>
      </c>
      <c r="D24" s="7">
        <v>8278</v>
      </c>
      <c r="E24" s="22">
        <v>140</v>
      </c>
      <c r="F24" s="22">
        <v>11.78</v>
      </c>
      <c r="G24" s="8" t="s">
        <v>35</v>
      </c>
      <c r="H24" s="33">
        <f t="shared" si="0"/>
        <v>79086.600000000006</v>
      </c>
      <c r="I24" s="23"/>
      <c r="J24" s="15"/>
      <c r="L24" s="23">
        <v>74610</v>
      </c>
      <c r="V24" s="10"/>
      <c r="W24" s="11"/>
      <c r="X24" s="11"/>
      <c r="Y24" s="11"/>
      <c r="Z24" s="11"/>
      <c r="AA24" s="11"/>
      <c r="AB24" s="11"/>
      <c r="AC24" s="10"/>
    </row>
    <row r="25" spans="1:29" ht="16.5" customHeight="1" x14ac:dyDescent="0.3">
      <c r="A25" s="7" t="s">
        <v>576</v>
      </c>
      <c r="B25" s="7"/>
      <c r="C25" s="7" t="s">
        <v>64</v>
      </c>
      <c r="D25" s="7">
        <v>8278</v>
      </c>
      <c r="E25" s="22">
        <v>0</v>
      </c>
      <c r="F25" s="22">
        <v>12.56</v>
      </c>
      <c r="G25" s="8" t="s">
        <v>35</v>
      </c>
      <c r="H25" s="33">
        <f t="shared" si="0"/>
        <v>79086.600000000006</v>
      </c>
      <c r="I25" s="23"/>
      <c r="J25" s="15"/>
      <c r="L25" s="23">
        <v>74610</v>
      </c>
      <c r="V25" s="10"/>
      <c r="W25" s="11"/>
      <c r="X25" s="11"/>
      <c r="Y25" s="11"/>
      <c r="Z25" s="11"/>
      <c r="AA25" s="11"/>
      <c r="AB25" s="11"/>
      <c r="AC25" s="10"/>
    </row>
    <row r="26" spans="1:29" ht="16.5" customHeight="1" x14ac:dyDescent="0.3">
      <c r="A26" s="7" t="s">
        <v>577</v>
      </c>
      <c r="B26" s="7"/>
      <c r="C26" s="7" t="s">
        <v>64</v>
      </c>
      <c r="D26" s="7">
        <v>8278</v>
      </c>
      <c r="E26" s="22">
        <v>158</v>
      </c>
      <c r="F26" s="22">
        <v>13.35</v>
      </c>
      <c r="G26" s="8" t="s">
        <v>35</v>
      </c>
      <c r="H26" s="33">
        <f t="shared" si="0"/>
        <v>79086.600000000006</v>
      </c>
      <c r="I26" s="23"/>
      <c r="J26" s="15"/>
      <c r="L26" s="23">
        <v>74610</v>
      </c>
      <c r="V26" s="10"/>
      <c r="W26" s="11"/>
      <c r="X26" s="11"/>
      <c r="Y26" s="11"/>
      <c r="Z26" s="11"/>
      <c r="AA26" s="11"/>
      <c r="AB26" s="11"/>
      <c r="AC26" s="10"/>
    </row>
    <row r="27" spans="1:29" ht="16.5" customHeight="1" x14ac:dyDescent="0.3">
      <c r="A27" s="7" t="s">
        <v>578</v>
      </c>
      <c r="B27" s="7"/>
      <c r="C27" s="7" t="s">
        <v>64</v>
      </c>
      <c r="D27" s="7">
        <v>8278</v>
      </c>
      <c r="E27" s="22">
        <v>0</v>
      </c>
      <c r="F27" s="22">
        <v>17.71</v>
      </c>
      <c r="G27" s="8" t="s">
        <v>35</v>
      </c>
      <c r="H27" s="33">
        <f t="shared" si="0"/>
        <v>79086.600000000006</v>
      </c>
      <c r="I27" s="23"/>
      <c r="J27" s="15"/>
      <c r="L27" s="23">
        <v>74610</v>
      </c>
      <c r="V27" s="10"/>
      <c r="W27" s="11"/>
      <c r="X27" s="11"/>
      <c r="Y27" s="11"/>
      <c r="Z27" s="11"/>
      <c r="AA27" s="11"/>
      <c r="AB27" s="11"/>
      <c r="AC27" s="10"/>
    </row>
    <row r="28" spans="1:29" ht="18.75" x14ac:dyDescent="0.2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29" ht="18.75" customHeight="1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</row>
    <row r="30" spans="1:29" ht="22.5" customHeight="1" x14ac:dyDescent="0.2">
      <c r="A30" s="145"/>
      <c r="B30" s="145"/>
      <c r="C30" s="145"/>
      <c r="D30" s="145"/>
      <c r="E30" s="145"/>
      <c r="F30" s="145"/>
      <c r="G30" s="145"/>
      <c r="H30" s="145"/>
      <c r="I30" s="145"/>
      <c r="J30" s="145"/>
    </row>
    <row r="31" spans="1:29" ht="28.5" customHeight="1" x14ac:dyDescent="0.2">
      <c r="A31" s="129" t="s">
        <v>56</v>
      </c>
      <c r="B31" s="129"/>
      <c r="C31" s="129"/>
      <c r="D31" s="129"/>
      <c r="E31" s="129"/>
      <c r="F31" s="129"/>
      <c r="G31" s="129"/>
      <c r="H31" s="129"/>
      <c r="I31" s="19"/>
      <c r="J31" s="19"/>
    </row>
    <row r="32" spans="1:29" ht="26.25" customHeight="1" x14ac:dyDescent="0.2">
      <c r="A32" s="129" t="s">
        <v>55</v>
      </c>
      <c r="B32" s="129"/>
      <c r="C32" s="129"/>
      <c r="D32" s="129"/>
      <c r="E32" s="129"/>
      <c r="F32" s="129"/>
      <c r="G32" s="129"/>
      <c r="H32" s="129"/>
      <c r="I32" s="19"/>
      <c r="J32" s="19"/>
    </row>
    <row r="33" spans="1:8" ht="15.75" x14ac:dyDescent="0.2">
      <c r="A33" s="148" t="s">
        <v>632</v>
      </c>
      <c r="B33" s="149"/>
      <c r="C33" s="149"/>
      <c r="D33" s="149"/>
      <c r="E33" s="149"/>
      <c r="F33" s="149"/>
      <c r="G33" s="149"/>
      <c r="H33" s="149"/>
    </row>
    <row r="34" spans="1:8" x14ac:dyDescent="0.2">
      <c r="A34" s="150" t="s">
        <v>633</v>
      </c>
      <c r="B34" s="151"/>
      <c r="C34" s="151"/>
      <c r="D34" s="151"/>
      <c r="E34" s="151"/>
      <c r="F34" s="151"/>
      <c r="G34" s="151"/>
      <c r="H34" s="151"/>
    </row>
    <row r="35" spans="1:8" x14ac:dyDescent="0.2">
      <c r="A35" s="150" t="s">
        <v>634</v>
      </c>
      <c r="B35" s="151"/>
      <c r="C35" s="151"/>
      <c r="D35" s="151"/>
      <c r="E35" s="151"/>
      <c r="F35" s="151"/>
      <c r="G35" s="151"/>
      <c r="H35" s="151"/>
    </row>
    <row r="36" spans="1:8" x14ac:dyDescent="0.2">
      <c r="A36" s="150" t="s">
        <v>635</v>
      </c>
      <c r="B36" s="151"/>
      <c r="C36" s="151"/>
      <c r="D36" s="151"/>
      <c r="E36" s="151"/>
      <c r="F36" s="151"/>
      <c r="G36" s="151"/>
      <c r="H36" s="151"/>
    </row>
    <row r="37" spans="1:8" x14ac:dyDescent="0.2">
      <c r="A37" s="152" t="s">
        <v>636</v>
      </c>
      <c r="B37" s="153"/>
      <c r="C37" s="153"/>
      <c r="D37" s="153"/>
      <c r="E37" s="153"/>
      <c r="F37" s="153"/>
      <c r="G37" s="153"/>
      <c r="H37" s="153"/>
    </row>
    <row r="38" spans="1:8" x14ac:dyDescent="0.2">
      <c r="A38" s="152" t="s">
        <v>637</v>
      </c>
      <c r="B38" s="153"/>
      <c r="C38" s="153"/>
      <c r="D38" s="153"/>
      <c r="E38" s="153"/>
      <c r="F38" s="153"/>
      <c r="G38" s="153"/>
      <c r="H38" s="153"/>
    </row>
    <row r="39" spans="1:8" x14ac:dyDescent="0.2">
      <c r="A39" s="152" t="s">
        <v>638</v>
      </c>
      <c r="B39" s="153"/>
      <c r="C39" s="153"/>
      <c r="D39" s="153"/>
      <c r="E39" s="153"/>
      <c r="F39" s="153"/>
      <c r="G39" s="153"/>
      <c r="H39" s="153"/>
    </row>
    <row r="40" spans="1:8" x14ac:dyDescent="0.2">
      <c r="A40" s="152" t="s">
        <v>639</v>
      </c>
      <c r="B40" s="153"/>
      <c r="C40" s="153"/>
      <c r="D40" s="153"/>
      <c r="E40" s="153"/>
      <c r="F40" s="153"/>
      <c r="G40" s="153"/>
      <c r="H40" s="153"/>
    </row>
    <row r="41" spans="1:8" x14ac:dyDescent="0.2">
      <c r="A41" s="152" t="s">
        <v>640</v>
      </c>
      <c r="B41" s="153"/>
      <c r="C41" s="153"/>
      <c r="D41" s="153"/>
      <c r="E41" s="153"/>
      <c r="F41" s="153"/>
      <c r="G41" s="153"/>
      <c r="H41" s="153"/>
    </row>
    <row r="42" spans="1:8" ht="24" customHeight="1" x14ac:dyDescent="0.2">
      <c r="A42" s="128" t="s">
        <v>641</v>
      </c>
      <c r="B42" s="128"/>
      <c r="C42" s="128"/>
      <c r="D42" s="128"/>
      <c r="E42" s="128"/>
      <c r="F42" s="128"/>
      <c r="G42" s="128"/>
      <c r="H42" s="128"/>
    </row>
    <row r="43" spans="1:8" ht="73.5" customHeight="1" x14ac:dyDescent="0.2">
      <c r="A43" s="128"/>
      <c r="B43" s="128"/>
      <c r="C43" s="128"/>
      <c r="D43" s="128"/>
      <c r="E43" s="128"/>
      <c r="F43" s="128"/>
      <c r="G43" s="128"/>
      <c r="H43" s="128"/>
    </row>
  </sheetData>
  <sheetProtection algorithmName="SHA-512" hashValue="7t1m02X/OqRZQfhup90jeF1V0cCQETOEUI3uf0Jv7MmL8e5d/fsj6xUgMGYRbT37XMkfuzE5Gq4hXaXDsh4a3g==" saltValue="ntEURwbbZyyFpU4z/Xjs+Q==" spinCount="100000" sheet="1" objects="1" scenarios="1"/>
  <mergeCells count="32">
    <mergeCell ref="A41:H41"/>
    <mergeCell ref="A42:H43"/>
    <mergeCell ref="A36:H36"/>
    <mergeCell ref="A37:H37"/>
    <mergeCell ref="A38:H38"/>
    <mergeCell ref="A39:H39"/>
    <mergeCell ref="A40:H40"/>
    <mergeCell ref="A31:H31"/>
    <mergeCell ref="A32:H32"/>
    <mergeCell ref="A33:H33"/>
    <mergeCell ref="A34:H34"/>
    <mergeCell ref="A35:H35"/>
    <mergeCell ref="A8:J8"/>
    <mergeCell ref="H2:J2"/>
    <mergeCell ref="H3:J3"/>
    <mergeCell ref="H4:J4"/>
    <mergeCell ref="H5:J5"/>
    <mergeCell ref="H6:J6"/>
    <mergeCell ref="A30:J30"/>
    <mergeCell ref="A9:J9"/>
    <mergeCell ref="A12:J12"/>
    <mergeCell ref="H14:J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</mergeCells>
  <hyperlinks>
    <hyperlink ref="A11" location="Главная!A1" display="На Главную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2:K83"/>
  <sheetViews>
    <sheetView view="pageBreakPreview" topLeftCell="A61" zoomScale="90" zoomScaleNormal="100" zoomScaleSheetLayoutView="90" workbookViewId="0">
      <selection activeCell="D19" sqref="D19"/>
    </sheetView>
  </sheetViews>
  <sheetFormatPr defaultRowHeight="12.75" x14ac:dyDescent="0.2"/>
  <cols>
    <col min="1" max="1" width="74.33203125" style="43" customWidth="1"/>
    <col min="2" max="2" width="13.6640625" customWidth="1"/>
    <col min="3" max="3" width="25.6640625" customWidth="1"/>
    <col min="4" max="4" width="17.1640625" customWidth="1"/>
    <col min="5" max="5" width="21.83203125" style="44" customWidth="1"/>
    <col min="6" max="6" width="22" style="13" hidden="1" customWidth="1"/>
    <col min="9" max="9" width="23.5" style="66" hidden="1" customWidth="1"/>
  </cols>
  <sheetData>
    <row r="2" spans="1:8" s="21" customFormat="1" x14ac:dyDescent="0.2">
      <c r="A2" s="43"/>
      <c r="E2" s="44"/>
      <c r="F2" s="13"/>
    </row>
    <row r="3" spans="1:8" s="21" customFormat="1" x14ac:dyDescent="0.2">
      <c r="A3" s="43"/>
      <c r="E3" s="44"/>
      <c r="F3" s="13"/>
    </row>
    <row r="4" spans="1:8" s="21" customFormat="1" x14ac:dyDescent="0.2">
      <c r="A4" s="43"/>
      <c r="E4" s="44"/>
      <c r="F4" s="13"/>
    </row>
    <row r="5" spans="1:8" s="21" customFormat="1" x14ac:dyDescent="0.2">
      <c r="A5" s="43"/>
      <c r="E5" s="44"/>
      <c r="F5" s="13"/>
    </row>
    <row r="6" spans="1:8" x14ac:dyDescent="0.2">
      <c r="B6" s="21"/>
      <c r="C6" s="21"/>
      <c r="D6" s="21"/>
    </row>
    <row r="7" spans="1:8" s="21" customFormat="1" x14ac:dyDescent="0.2">
      <c r="A7" s="43"/>
      <c r="E7" s="44"/>
      <c r="F7" s="13"/>
    </row>
    <row r="8" spans="1:8" x14ac:dyDescent="0.2">
      <c r="B8" s="43"/>
      <c r="C8" s="43"/>
      <c r="D8" s="43"/>
      <c r="E8" s="45"/>
    </row>
    <row r="9" spans="1:8" ht="15.75" x14ac:dyDescent="0.25">
      <c r="A9" s="68" t="s">
        <v>8</v>
      </c>
      <c r="B9" s="46"/>
      <c r="C9" s="46"/>
      <c r="D9" s="46"/>
      <c r="E9" s="47"/>
    </row>
    <row r="10" spans="1:8" ht="24.75" customHeight="1" x14ac:dyDescent="0.2">
      <c r="A10" s="155" t="s">
        <v>754</v>
      </c>
      <c r="B10" s="155"/>
      <c r="C10" s="155"/>
      <c r="D10" s="155"/>
      <c r="E10" s="155"/>
      <c r="F10" s="155"/>
      <c r="G10" s="155"/>
    </row>
    <row r="11" spans="1:8" s="21" customFormat="1" ht="24.75" customHeight="1" x14ac:dyDescent="0.2">
      <c r="A11" s="154" t="s">
        <v>56</v>
      </c>
      <c r="B11" s="154"/>
      <c r="C11" s="154"/>
      <c r="D11" s="154"/>
      <c r="E11" s="154"/>
      <c r="F11" s="154"/>
      <c r="G11" s="154"/>
      <c r="H11" s="37"/>
    </row>
    <row r="12" spans="1:8" ht="27.75" customHeight="1" x14ac:dyDescent="0.2">
      <c r="A12" s="154" t="s">
        <v>55</v>
      </c>
      <c r="B12" s="154"/>
      <c r="C12" s="154"/>
      <c r="D12" s="154"/>
      <c r="E12" s="154"/>
      <c r="F12" s="154"/>
      <c r="G12" s="154"/>
      <c r="H12" s="37"/>
    </row>
    <row r="13" spans="1:8" ht="18.75" x14ac:dyDescent="0.2">
      <c r="A13" s="69" t="s">
        <v>630</v>
      </c>
      <c r="B13" s="3"/>
      <c r="C13" s="4"/>
      <c r="D13" s="39"/>
      <c r="G13" s="21"/>
    </row>
    <row r="14" spans="1:8" ht="12.75" customHeight="1" x14ac:dyDescent="0.2">
      <c r="A14" s="159" t="s">
        <v>0</v>
      </c>
      <c r="B14" s="134" t="s">
        <v>753</v>
      </c>
      <c r="C14" s="134" t="s">
        <v>6</v>
      </c>
      <c r="D14" s="134" t="s">
        <v>1</v>
      </c>
      <c r="E14" s="156" t="s">
        <v>631</v>
      </c>
      <c r="F14" s="67"/>
    </row>
    <row r="15" spans="1:8" ht="12.75" customHeight="1" x14ac:dyDescent="0.2">
      <c r="A15" s="160"/>
      <c r="B15" s="158"/>
      <c r="C15" s="158"/>
      <c r="D15" s="158"/>
      <c r="E15" s="157"/>
      <c r="F15" s="67"/>
    </row>
    <row r="16" spans="1:8" ht="40.5" customHeight="1" x14ac:dyDescent="0.2">
      <c r="A16" s="59" t="s">
        <v>698</v>
      </c>
      <c r="B16" s="60">
        <v>0.4</v>
      </c>
      <c r="C16" s="60" t="s">
        <v>688</v>
      </c>
      <c r="D16" s="60" t="s">
        <v>35</v>
      </c>
      <c r="E16" s="61">
        <f>F16*6%+F16</f>
        <v>181450.8</v>
      </c>
      <c r="F16" s="65">
        <v>171180</v>
      </c>
      <c r="G16" s="21"/>
      <c r="H16" s="21"/>
    </row>
    <row r="17" spans="1:8" ht="26.25" customHeight="1" x14ac:dyDescent="0.2">
      <c r="A17" s="59" t="s">
        <v>699</v>
      </c>
      <c r="B17" s="60">
        <v>0.5</v>
      </c>
      <c r="C17" s="60" t="s">
        <v>688</v>
      </c>
      <c r="D17" s="60" t="s">
        <v>35</v>
      </c>
      <c r="E17" s="61">
        <f t="shared" ref="E17:E71" si="0">F17*6%+F17</f>
        <v>162752.4</v>
      </c>
      <c r="F17" s="65">
        <v>153540</v>
      </c>
      <c r="G17" s="21"/>
      <c r="H17" s="21"/>
    </row>
    <row r="18" spans="1:8" ht="38.25" customHeight="1" x14ac:dyDescent="0.2">
      <c r="A18" s="62" t="s">
        <v>699</v>
      </c>
      <c r="B18" s="63">
        <v>0.5</v>
      </c>
      <c r="C18" s="63" t="s">
        <v>688</v>
      </c>
      <c r="D18" s="63" t="s">
        <v>35</v>
      </c>
      <c r="E18" s="61">
        <f t="shared" si="0"/>
        <v>173511.4</v>
      </c>
      <c r="F18" s="65">
        <v>163690</v>
      </c>
      <c r="G18" s="21"/>
      <c r="H18" s="21"/>
    </row>
    <row r="19" spans="1:8" ht="39" customHeight="1" x14ac:dyDescent="0.2">
      <c r="A19" s="62" t="s">
        <v>700</v>
      </c>
      <c r="B19" s="63">
        <v>0.5</v>
      </c>
      <c r="C19" s="63" t="s">
        <v>688</v>
      </c>
      <c r="D19" s="63" t="s">
        <v>35</v>
      </c>
      <c r="E19" s="61">
        <f t="shared" si="0"/>
        <v>169960.4</v>
      </c>
      <c r="F19" s="65">
        <v>160340</v>
      </c>
      <c r="G19" s="21"/>
      <c r="H19" s="21"/>
    </row>
    <row r="20" spans="1:8" ht="28.5" customHeight="1" x14ac:dyDescent="0.2">
      <c r="A20" s="62" t="s">
        <v>701</v>
      </c>
      <c r="B20" s="63">
        <v>0.5</v>
      </c>
      <c r="C20" s="63" t="s">
        <v>688</v>
      </c>
      <c r="D20" s="63" t="s">
        <v>35</v>
      </c>
      <c r="E20" s="61">
        <f t="shared" si="0"/>
        <v>179140</v>
      </c>
      <c r="F20" s="65">
        <v>169000</v>
      </c>
      <c r="G20" s="21"/>
      <c r="H20" s="21"/>
    </row>
    <row r="21" spans="1:8" ht="39.75" customHeight="1" x14ac:dyDescent="0.2">
      <c r="A21" s="62" t="s">
        <v>702</v>
      </c>
      <c r="B21" s="63">
        <v>0.5</v>
      </c>
      <c r="C21" s="63" t="s">
        <v>688</v>
      </c>
      <c r="D21" s="63" t="s">
        <v>35</v>
      </c>
      <c r="E21" s="61">
        <f t="shared" si="0"/>
        <v>165360</v>
      </c>
      <c r="F21" s="65">
        <v>156000</v>
      </c>
      <c r="G21" s="21"/>
      <c r="H21" s="21"/>
    </row>
    <row r="22" spans="1:8" ht="36.75" customHeight="1" x14ac:dyDescent="0.2">
      <c r="A22" s="62" t="s">
        <v>703</v>
      </c>
      <c r="B22" s="63">
        <v>0.5</v>
      </c>
      <c r="C22" s="63" t="s">
        <v>688</v>
      </c>
      <c r="D22" s="63" t="s">
        <v>35</v>
      </c>
      <c r="E22" s="61">
        <f t="shared" si="0"/>
        <v>168540</v>
      </c>
      <c r="F22" s="65">
        <v>159000</v>
      </c>
      <c r="G22" s="21"/>
      <c r="H22" s="21"/>
    </row>
    <row r="23" spans="1:8" ht="35.25" customHeight="1" x14ac:dyDescent="0.2">
      <c r="A23" s="62" t="s">
        <v>704</v>
      </c>
      <c r="B23" s="63">
        <v>0.5</v>
      </c>
      <c r="C23" s="63" t="s">
        <v>688</v>
      </c>
      <c r="D23" s="63" t="s">
        <v>35</v>
      </c>
      <c r="E23" s="61">
        <f t="shared" si="0"/>
        <v>169600</v>
      </c>
      <c r="F23" s="65">
        <v>160000</v>
      </c>
      <c r="G23" s="21"/>
      <c r="H23" s="21"/>
    </row>
    <row r="24" spans="1:8" ht="34.5" customHeight="1" x14ac:dyDescent="0.2">
      <c r="A24" s="62" t="s">
        <v>705</v>
      </c>
      <c r="B24" s="63">
        <v>0.7</v>
      </c>
      <c r="C24" s="63" t="s">
        <v>688</v>
      </c>
      <c r="D24" s="63" t="s">
        <v>35</v>
      </c>
      <c r="E24" s="61">
        <f t="shared" si="0"/>
        <v>156403</v>
      </c>
      <c r="F24" s="65">
        <v>147550</v>
      </c>
      <c r="G24" s="21"/>
      <c r="H24" s="21"/>
    </row>
    <row r="25" spans="1:8" ht="30.75" customHeight="1" x14ac:dyDescent="0.2">
      <c r="A25" s="62" t="s">
        <v>706</v>
      </c>
      <c r="B25" s="63">
        <v>0.7</v>
      </c>
      <c r="C25" s="63" t="s">
        <v>688</v>
      </c>
      <c r="D25" s="63" t="s">
        <v>35</v>
      </c>
      <c r="E25" s="61">
        <f t="shared" si="0"/>
        <v>183380</v>
      </c>
      <c r="F25" s="65">
        <v>173000</v>
      </c>
      <c r="G25" s="21"/>
      <c r="H25" s="21"/>
    </row>
    <row r="26" spans="1:8" ht="42" customHeight="1" x14ac:dyDescent="0.2">
      <c r="A26" s="62" t="s">
        <v>707</v>
      </c>
      <c r="B26" s="63">
        <v>0.7</v>
      </c>
      <c r="C26" s="63" t="s">
        <v>688</v>
      </c>
      <c r="D26" s="63" t="s">
        <v>35</v>
      </c>
      <c r="E26" s="61">
        <f t="shared" si="0"/>
        <v>165858.20000000001</v>
      </c>
      <c r="F26" s="65">
        <v>156470</v>
      </c>
      <c r="G26" s="21"/>
      <c r="H26" s="21"/>
    </row>
    <row r="27" spans="1:8" ht="33.75" customHeight="1" x14ac:dyDescent="0.2">
      <c r="A27" s="62" t="s">
        <v>708</v>
      </c>
      <c r="B27" s="63">
        <v>0.8</v>
      </c>
      <c r="C27" s="63" t="s">
        <v>688</v>
      </c>
      <c r="D27" s="63" t="s">
        <v>35</v>
      </c>
      <c r="E27" s="61">
        <f t="shared" si="0"/>
        <v>157940</v>
      </c>
      <c r="F27" s="65">
        <v>149000</v>
      </c>
      <c r="G27" s="21"/>
      <c r="H27" s="21"/>
    </row>
    <row r="28" spans="1:8" ht="30.75" customHeight="1" x14ac:dyDescent="0.2">
      <c r="A28" s="62" t="s">
        <v>709</v>
      </c>
      <c r="B28" s="63">
        <v>0.8</v>
      </c>
      <c r="C28" s="63" t="s">
        <v>688</v>
      </c>
      <c r="D28" s="63" t="s">
        <v>35</v>
      </c>
      <c r="E28" s="61">
        <f t="shared" si="0"/>
        <v>166568.4</v>
      </c>
      <c r="F28" s="65">
        <v>157140</v>
      </c>
      <c r="G28" s="21"/>
      <c r="H28" s="21"/>
    </row>
    <row r="29" spans="1:8" ht="42.75" customHeight="1" x14ac:dyDescent="0.2">
      <c r="A29" s="62" t="s">
        <v>710</v>
      </c>
      <c r="B29" s="63">
        <v>0.8</v>
      </c>
      <c r="C29" s="63" t="s">
        <v>688</v>
      </c>
      <c r="D29" s="63" t="s">
        <v>35</v>
      </c>
      <c r="E29" s="61">
        <f t="shared" si="0"/>
        <v>168147.8</v>
      </c>
      <c r="F29" s="65">
        <v>158630</v>
      </c>
      <c r="G29" s="21"/>
      <c r="H29" s="21"/>
    </row>
    <row r="30" spans="1:8" ht="35.25" customHeight="1" x14ac:dyDescent="0.2">
      <c r="A30" s="62" t="s">
        <v>711</v>
      </c>
      <c r="B30" s="63">
        <v>0.8</v>
      </c>
      <c r="C30" s="63" t="s">
        <v>688</v>
      </c>
      <c r="D30" s="63" t="s">
        <v>35</v>
      </c>
      <c r="E30" s="61">
        <f t="shared" si="0"/>
        <v>157155.6</v>
      </c>
      <c r="F30" s="65">
        <v>148260</v>
      </c>
      <c r="G30" s="21"/>
      <c r="H30" s="21"/>
    </row>
    <row r="31" spans="1:8" ht="36" customHeight="1" x14ac:dyDescent="0.2">
      <c r="A31" s="62" t="s">
        <v>712</v>
      </c>
      <c r="B31" s="63">
        <v>0.8</v>
      </c>
      <c r="C31" s="63" t="s">
        <v>688</v>
      </c>
      <c r="D31" s="63" t="s">
        <v>35</v>
      </c>
      <c r="E31" s="61">
        <f t="shared" si="0"/>
        <v>163240</v>
      </c>
      <c r="F31" s="65">
        <v>154000</v>
      </c>
      <c r="G31" s="21"/>
      <c r="H31" s="21"/>
    </row>
    <row r="32" spans="1:8" ht="34.5" customHeight="1" x14ac:dyDescent="0.2">
      <c r="A32" s="62" t="s">
        <v>713</v>
      </c>
      <c r="B32" s="63">
        <v>0.8</v>
      </c>
      <c r="C32" s="63" t="s">
        <v>688</v>
      </c>
      <c r="D32" s="63" t="s">
        <v>35</v>
      </c>
      <c r="E32" s="61">
        <f t="shared" si="0"/>
        <v>161332</v>
      </c>
      <c r="F32" s="65">
        <v>152200</v>
      </c>
      <c r="G32" s="21"/>
      <c r="H32" s="21"/>
    </row>
    <row r="33" spans="1:8" ht="30" customHeight="1" x14ac:dyDescent="0.2">
      <c r="A33" s="62" t="s">
        <v>714</v>
      </c>
      <c r="B33" s="63">
        <v>0.8</v>
      </c>
      <c r="C33" s="63" t="s">
        <v>688</v>
      </c>
      <c r="D33" s="63" t="s">
        <v>35</v>
      </c>
      <c r="E33" s="61">
        <f t="shared" si="0"/>
        <v>167480</v>
      </c>
      <c r="F33" s="65">
        <v>158000</v>
      </c>
      <c r="G33" s="21"/>
      <c r="H33" s="21"/>
    </row>
    <row r="34" spans="1:8" ht="30.75" customHeight="1" x14ac:dyDescent="0.2">
      <c r="A34" s="62" t="s">
        <v>715</v>
      </c>
      <c r="B34" s="63">
        <v>0.8</v>
      </c>
      <c r="C34" s="63" t="s">
        <v>688</v>
      </c>
      <c r="D34" s="63" t="s">
        <v>35</v>
      </c>
      <c r="E34" s="61">
        <f t="shared" si="0"/>
        <v>162688.79999999999</v>
      </c>
      <c r="F34" s="65">
        <v>153480</v>
      </c>
      <c r="G34" s="21"/>
      <c r="H34" s="21"/>
    </row>
    <row r="35" spans="1:8" ht="41.25" customHeight="1" x14ac:dyDescent="0.2">
      <c r="A35" s="62" t="s">
        <v>716</v>
      </c>
      <c r="B35" s="63">
        <v>1</v>
      </c>
      <c r="C35" s="63" t="s">
        <v>688</v>
      </c>
      <c r="D35" s="63" t="s">
        <v>35</v>
      </c>
      <c r="E35" s="61">
        <f t="shared" si="0"/>
        <v>165794.6</v>
      </c>
      <c r="F35" s="65">
        <v>156410</v>
      </c>
      <c r="G35" s="21"/>
      <c r="H35" s="21"/>
    </row>
    <row r="36" spans="1:8" ht="42" customHeight="1" x14ac:dyDescent="0.2">
      <c r="A36" s="62" t="s">
        <v>717</v>
      </c>
      <c r="B36" s="63">
        <v>1</v>
      </c>
      <c r="C36" s="63" t="s">
        <v>688</v>
      </c>
      <c r="D36" s="63" t="s">
        <v>35</v>
      </c>
      <c r="E36" s="61">
        <f t="shared" si="0"/>
        <v>163240</v>
      </c>
      <c r="F36" s="65">
        <v>154000</v>
      </c>
      <c r="G36" s="21"/>
      <c r="H36" s="21"/>
    </row>
    <row r="37" spans="1:8" ht="39.75" customHeight="1" x14ac:dyDescent="0.2">
      <c r="A37" s="62" t="s">
        <v>718</v>
      </c>
      <c r="B37" s="63">
        <v>1</v>
      </c>
      <c r="C37" s="63" t="s">
        <v>688</v>
      </c>
      <c r="D37" s="63" t="s">
        <v>35</v>
      </c>
      <c r="E37" s="61">
        <f t="shared" si="0"/>
        <v>165360</v>
      </c>
      <c r="F37" s="65">
        <v>156000</v>
      </c>
      <c r="G37" s="21"/>
      <c r="H37" s="21"/>
    </row>
    <row r="38" spans="1:8" ht="39.75" customHeight="1" x14ac:dyDescent="0.2">
      <c r="A38" s="62" t="s">
        <v>719</v>
      </c>
      <c r="B38" s="63">
        <v>1</v>
      </c>
      <c r="C38" s="63" t="s">
        <v>688</v>
      </c>
      <c r="D38" s="63" t="s">
        <v>35</v>
      </c>
      <c r="E38" s="61">
        <f t="shared" si="0"/>
        <v>161650</v>
      </c>
      <c r="F38" s="65">
        <v>152500</v>
      </c>
      <c r="G38" s="21"/>
      <c r="H38" s="21"/>
    </row>
    <row r="39" spans="1:8" ht="36.75" customHeight="1" x14ac:dyDescent="0.2">
      <c r="A39" s="62" t="s">
        <v>720</v>
      </c>
      <c r="B39" s="63">
        <v>1</v>
      </c>
      <c r="C39" s="63" t="s">
        <v>688</v>
      </c>
      <c r="D39" s="63" t="s">
        <v>35</v>
      </c>
      <c r="E39" s="61">
        <f t="shared" si="0"/>
        <v>167904</v>
      </c>
      <c r="F39" s="65">
        <v>158400</v>
      </c>
      <c r="G39" s="21"/>
      <c r="H39" s="21"/>
    </row>
    <row r="40" spans="1:8" ht="37.5" customHeight="1" x14ac:dyDescent="0.2">
      <c r="A40" s="62" t="s">
        <v>721</v>
      </c>
      <c r="B40" s="63">
        <v>1</v>
      </c>
      <c r="C40" s="63" t="s">
        <v>688</v>
      </c>
      <c r="D40" s="63" t="s">
        <v>35</v>
      </c>
      <c r="E40" s="61">
        <f t="shared" si="0"/>
        <v>166844</v>
      </c>
      <c r="F40" s="65">
        <v>157400</v>
      </c>
      <c r="G40" s="21"/>
      <c r="H40" s="21"/>
    </row>
    <row r="41" spans="1:8" ht="38.25" customHeight="1" x14ac:dyDescent="0.2">
      <c r="A41" s="62" t="s">
        <v>722</v>
      </c>
      <c r="B41" s="63">
        <v>1</v>
      </c>
      <c r="C41" s="63" t="s">
        <v>688</v>
      </c>
      <c r="D41" s="63" t="s">
        <v>35</v>
      </c>
      <c r="E41" s="61">
        <f t="shared" si="0"/>
        <v>159106</v>
      </c>
      <c r="F41" s="65">
        <v>150100</v>
      </c>
      <c r="G41" s="21"/>
      <c r="H41" s="21"/>
    </row>
    <row r="42" spans="1:8" ht="36" customHeight="1" x14ac:dyDescent="0.2">
      <c r="A42" s="62" t="s">
        <v>723</v>
      </c>
      <c r="B42" s="63">
        <v>1</v>
      </c>
      <c r="C42" s="63" t="s">
        <v>688</v>
      </c>
      <c r="D42" s="63" t="s">
        <v>35</v>
      </c>
      <c r="E42" s="61">
        <f t="shared" si="0"/>
        <v>166950</v>
      </c>
      <c r="F42" s="65">
        <v>157500</v>
      </c>
      <c r="G42" s="21"/>
      <c r="H42" s="21"/>
    </row>
    <row r="43" spans="1:8" ht="34.5" customHeight="1" x14ac:dyDescent="0.2">
      <c r="A43" s="62" t="s">
        <v>724</v>
      </c>
      <c r="B43" s="63">
        <v>1.2</v>
      </c>
      <c r="C43" s="63" t="s">
        <v>688</v>
      </c>
      <c r="D43" s="63" t="s">
        <v>35</v>
      </c>
      <c r="E43" s="61">
        <f t="shared" si="0"/>
        <v>166748.6</v>
      </c>
      <c r="F43" s="65">
        <v>157310</v>
      </c>
      <c r="G43" s="21"/>
      <c r="H43" s="21"/>
    </row>
    <row r="44" spans="1:8" ht="30" customHeight="1" x14ac:dyDescent="0.2">
      <c r="A44" s="62" t="s">
        <v>725</v>
      </c>
      <c r="B44" s="63">
        <v>1.2</v>
      </c>
      <c r="C44" s="63" t="s">
        <v>688</v>
      </c>
      <c r="D44" s="63" t="s">
        <v>35</v>
      </c>
      <c r="E44" s="61">
        <f t="shared" si="0"/>
        <v>153488</v>
      </c>
      <c r="F44" s="65">
        <v>144800</v>
      </c>
      <c r="G44" s="21"/>
      <c r="H44" s="21"/>
    </row>
    <row r="45" spans="1:8" ht="45" customHeight="1" x14ac:dyDescent="0.2">
      <c r="A45" s="62" t="s">
        <v>726</v>
      </c>
      <c r="B45" s="63">
        <v>1.2</v>
      </c>
      <c r="C45" s="63" t="s">
        <v>688</v>
      </c>
      <c r="D45" s="63" t="s">
        <v>35</v>
      </c>
      <c r="E45" s="61">
        <f t="shared" si="0"/>
        <v>171274.8</v>
      </c>
      <c r="F45" s="65">
        <v>161580</v>
      </c>
      <c r="G45" s="21"/>
      <c r="H45" s="21"/>
    </row>
    <row r="46" spans="1:8" ht="35.25" customHeight="1" x14ac:dyDescent="0.2">
      <c r="A46" s="62" t="s">
        <v>727</v>
      </c>
      <c r="B46" s="63">
        <v>1.2</v>
      </c>
      <c r="C46" s="63" t="s">
        <v>688</v>
      </c>
      <c r="D46" s="63" t="s">
        <v>35</v>
      </c>
      <c r="E46" s="61">
        <f t="shared" si="0"/>
        <v>161120</v>
      </c>
      <c r="F46" s="65">
        <v>152000</v>
      </c>
      <c r="G46" s="21"/>
      <c r="H46" s="21"/>
    </row>
    <row r="47" spans="1:8" ht="32.25" customHeight="1" x14ac:dyDescent="0.2">
      <c r="A47" s="62" t="s">
        <v>728</v>
      </c>
      <c r="B47" s="63">
        <v>1.5</v>
      </c>
      <c r="C47" s="63" t="s">
        <v>688</v>
      </c>
      <c r="D47" s="63" t="s">
        <v>35</v>
      </c>
      <c r="E47" s="61">
        <f t="shared" si="0"/>
        <v>173628</v>
      </c>
      <c r="F47" s="65">
        <v>163800</v>
      </c>
      <c r="G47" s="21"/>
      <c r="H47" s="21"/>
    </row>
    <row r="48" spans="1:8" ht="42.75" customHeight="1" x14ac:dyDescent="0.2">
      <c r="A48" s="62" t="s">
        <v>729</v>
      </c>
      <c r="B48" s="63">
        <v>1.5</v>
      </c>
      <c r="C48" s="63" t="s">
        <v>688</v>
      </c>
      <c r="D48" s="63" t="s">
        <v>35</v>
      </c>
      <c r="E48" s="61">
        <f t="shared" si="0"/>
        <v>155820</v>
      </c>
      <c r="F48" s="65">
        <v>147000</v>
      </c>
      <c r="G48" s="21"/>
      <c r="H48" s="21"/>
    </row>
    <row r="49" spans="1:9" ht="30" customHeight="1" x14ac:dyDescent="0.2">
      <c r="A49" s="62" t="s">
        <v>730</v>
      </c>
      <c r="B49" s="63">
        <v>1.5</v>
      </c>
      <c r="C49" s="63" t="s">
        <v>688</v>
      </c>
      <c r="D49" s="63" t="s">
        <v>35</v>
      </c>
      <c r="E49" s="61">
        <f t="shared" si="0"/>
        <v>165794.6</v>
      </c>
      <c r="F49" s="65">
        <v>156410</v>
      </c>
      <c r="G49" s="21"/>
      <c r="H49" s="21"/>
    </row>
    <row r="50" spans="1:9" ht="36" customHeight="1" x14ac:dyDescent="0.2">
      <c r="A50" s="62" t="s">
        <v>731</v>
      </c>
      <c r="B50" s="63">
        <v>1.5</v>
      </c>
      <c r="C50" s="63" t="s">
        <v>688</v>
      </c>
      <c r="D50" s="63" t="s">
        <v>35</v>
      </c>
      <c r="E50" s="61">
        <f t="shared" si="0"/>
        <v>166854.6</v>
      </c>
      <c r="F50" s="65">
        <v>157410</v>
      </c>
      <c r="G50" s="21"/>
      <c r="H50" s="21"/>
    </row>
    <row r="51" spans="1:9" ht="41.25" customHeight="1" x14ac:dyDescent="0.2">
      <c r="A51" s="62" t="s">
        <v>732</v>
      </c>
      <c r="B51" s="63">
        <v>1.5</v>
      </c>
      <c r="C51" s="63" t="s">
        <v>688</v>
      </c>
      <c r="D51" s="63" t="s">
        <v>35</v>
      </c>
      <c r="E51" s="61">
        <f t="shared" si="0"/>
        <v>159000</v>
      </c>
      <c r="F51" s="65">
        <v>150000</v>
      </c>
      <c r="G51" s="21"/>
      <c r="H51" s="21"/>
    </row>
    <row r="52" spans="1:9" ht="46.5" customHeight="1" x14ac:dyDescent="0.2">
      <c r="A52" s="62" t="s">
        <v>733</v>
      </c>
      <c r="B52" s="63">
        <v>1.5</v>
      </c>
      <c r="C52" s="63" t="s">
        <v>688</v>
      </c>
      <c r="D52" s="63" t="s">
        <v>35</v>
      </c>
      <c r="E52" s="61">
        <f t="shared" si="0"/>
        <v>156880</v>
      </c>
      <c r="F52" s="65">
        <v>148000</v>
      </c>
      <c r="G52" s="21"/>
      <c r="H52" s="21"/>
    </row>
    <row r="53" spans="1:9" ht="46.5" customHeight="1" x14ac:dyDescent="0.2">
      <c r="A53" s="62" t="s">
        <v>734</v>
      </c>
      <c r="B53" s="63">
        <v>1.5</v>
      </c>
      <c r="C53" s="63" t="s">
        <v>688</v>
      </c>
      <c r="D53" s="63" t="s">
        <v>35</v>
      </c>
      <c r="E53" s="61">
        <f t="shared" si="0"/>
        <v>167480</v>
      </c>
      <c r="F53" s="65">
        <v>158000</v>
      </c>
      <c r="G53" s="21"/>
      <c r="H53" s="21"/>
    </row>
    <row r="54" spans="1:9" ht="34.5" customHeight="1" x14ac:dyDescent="0.2">
      <c r="A54" s="62" t="s">
        <v>735</v>
      </c>
      <c r="B54" s="63">
        <v>1.5</v>
      </c>
      <c r="C54" s="63" t="s">
        <v>688</v>
      </c>
      <c r="D54" s="63" t="s">
        <v>35</v>
      </c>
      <c r="E54" s="61">
        <f t="shared" si="0"/>
        <v>168540</v>
      </c>
      <c r="F54" s="65">
        <v>159000</v>
      </c>
      <c r="G54" s="21"/>
      <c r="H54" s="21"/>
    </row>
    <row r="55" spans="1:9" ht="25.5" customHeight="1" x14ac:dyDescent="0.2">
      <c r="A55" s="62" t="s">
        <v>736</v>
      </c>
      <c r="B55" s="63">
        <v>1.5</v>
      </c>
      <c r="C55" s="63" t="s">
        <v>688</v>
      </c>
      <c r="D55" s="63" t="s">
        <v>35</v>
      </c>
      <c r="E55" s="61">
        <f t="shared" si="0"/>
        <v>164830</v>
      </c>
      <c r="F55" s="65">
        <v>155500</v>
      </c>
      <c r="G55" s="21"/>
      <c r="H55" s="21"/>
    </row>
    <row r="56" spans="1:9" ht="28.5" customHeight="1" x14ac:dyDescent="0.2">
      <c r="A56" s="62" t="s">
        <v>737</v>
      </c>
      <c r="B56" s="63">
        <v>2</v>
      </c>
      <c r="C56" s="63" t="s">
        <v>688</v>
      </c>
      <c r="D56" s="63" t="s">
        <v>35</v>
      </c>
      <c r="E56" s="61">
        <f t="shared" si="0"/>
        <v>173840</v>
      </c>
      <c r="F56" s="65">
        <v>164000</v>
      </c>
      <c r="G56" s="21"/>
      <c r="H56" s="21"/>
    </row>
    <row r="57" spans="1:9" ht="33" customHeight="1" x14ac:dyDescent="0.2">
      <c r="A57" s="62" t="s">
        <v>738</v>
      </c>
      <c r="B57" s="63">
        <v>2</v>
      </c>
      <c r="C57" s="63" t="s">
        <v>688</v>
      </c>
      <c r="D57" s="63" t="s">
        <v>35</v>
      </c>
      <c r="E57" s="61">
        <f t="shared" si="0"/>
        <v>161120</v>
      </c>
      <c r="F57" s="65">
        <v>152000</v>
      </c>
      <c r="G57" s="21"/>
      <c r="H57" s="21"/>
    </row>
    <row r="58" spans="1:9" ht="27" customHeight="1" x14ac:dyDescent="0.2">
      <c r="A58" s="62" t="s">
        <v>739</v>
      </c>
      <c r="B58" s="63">
        <v>2</v>
      </c>
      <c r="C58" s="63" t="s">
        <v>688</v>
      </c>
      <c r="D58" s="63" t="s">
        <v>35</v>
      </c>
      <c r="E58" s="61">
        <f t="shared" si="0"/>
        <v>165360</v>
      </c>
      <c r="F58" s="65">
        <v>156000</v>
      </c>
      <c r="G58" s="21"/>
      <c r="H58" s="21"/>
    </row>
    <row r="59" spans="1:9" ht="27.75" customHeight="1" x14ac:dyDescent="0.2">
      <c r="A59" s="62" t="s">
        <v>740</v>
      </c>
      <c r="B59" s="63">
        <v>2</v>
      </c>
      <c r="C59" s="63" t="s">
        <v>688</v>
      </c>
      <c r="D59" s="63" t="s">
        <v>35</v>
      </c>
      <c r="E59" s="61">
        <f t="shared" si="0"/>
        <v>168540</v>
      </c>
      <c r="F59" s="65">
        <v>159000</v>
      </c>
      <c r="G59" s="21"/>
      <c r="H59" s="21"/>
    </row>
    <row r="60" spans="1:9" ht="27.75" customHeight="1" x14ac:dyDescent="0.2">
      <c r="A60" s="62" t="s">
        <v>741</v>
      </c>
      <c r="B60" s="63">
        <v>2</v>
      </c>
      <c r="C60" s="63" t="s">
        <v>688</v>
      </c>
      <c r="D60" s="63" t="s">
        <v>35</v>
      </c>
      <c r="E60" s="61">
        <f t="shared" si="0"/>
        <v>168540</v>
      </c>
      <c r="F60" s="65">
        <v>159000</v>
      </c>
      <c r="G60" s="21"/>
      <c r="H60" s="21"/>
      <c r="I60" s="65"/>
    </row>
    <row r="61" spans="1:9" ht="23.25" customHeight="1" x14ac:dyDescent="0.2">
      <c r="A61" s="62" t="s">
        <v>742</v>
      </c>
      <c r="B61" s="63">
        <v>2</v>
      </c>
      <c r="C61" s="63" t="s">
        <v>688</v>
      </c>
      <c r="D61" s="63" t="s">
        <v>35</v>
      </c>
      <c r="E61" s="61">
        <f t="shared" si="0"/>
        <v>161120</v>
      </c>
      <c r="F61" s="65">
        <v>152000</v>
      </c>
      <c r="G61" s="21"/>
      <c r="H61" s="21"/>
    </row>
    <row r="62" spans="1:9" ht="23.25" customHeight="1" x14ac:dyDescent="0.2">
      <c r="A62" s="62" t="s">
        <v>743</v>
      </c>
      <c r="B62" s="63">
        <v>2</v>
      </c>
      <c r="C62" s="63" t="s">
        <v>688</v>
      </c>
      <c r="D62" s="63" t="s">
        <v>35</v>
      </c>
      <c r="E62" s="61">
        <f t="shared" si="0"/>
        <v>161120</v>
      </c>
      <c r="F62" s="65">
        <v>152000</v>
      </c>
      <c r="G62" s="21"/>
      <c r="H62" s="21"/>
    </row>
    <row r="63" spans="1:9" ht="27" customHeight="1" x14ac:dyDescent="0.2">
      <c r="A63" s="62" t="s">
        <v>744</v>
      </c>
      <c r="B63" s="63">
        <v>2</v>
      </c>
      <c r="C63" s="63" t="s">
        <v>688</v>
      </c>
      <c r="D63" s="63" t="s">
        <v>35</v>
      </c>
      <c r="E63" s="61">
        <f t="shared" si="0"/>
        <v>168540</v>
      </c>
      <c r="F63" s="65">
        <v>159000</v>
      </c>
      <c r="G63" s="21"/>
      <c r="H63" s="21"/>
    </row>
    <row r="64" spans="1:9" ht="27.75" customHeight="1" x14ac:dyDescent="0.2">
      <c r="A64" s="62" t="s">
        <v>745</v>
      </c>
      <c r="B64" s="63">
        <v>2</v>
      </c>
      <c r="C64" s="63" t="s">
        <v>688</v>
      </c>
      <c r="D64" s="63" t="s">
        <v>35</v>
      </c>
      <c r="E64" s="61">
        <f t="shared" si="0"/>
        <v>167480</v>
      </c>
      <c r="F64" s="65">
        <v>158000</v>
      </c>
      <c r="G64" s="21"/>
      <c r="H64" s="21"/>
    </row>
    <row r="65" spans="1:11" ht="32.25" customHeight="1" x14ac:dyDescent="0.2">
      <c r="A65" s="62" t="s">
        <v>746</v>
      </c>
      <c r="B65" s="63">
        <v>2.5</v>
      </c>
      <c r="C65" s="63" t="s">
        <v>688</v>
      </c>
      <c r="D65" s="63" t="s">
        <v>35</v>
      </c>
      <c r="E65" s="61">
        <f t="shared" si="0"/>
        <v>163240</v>
      </c>
      <c r="F65" s="65">
        <v>154000</v>
      </c>
      <c r="G65" s="21"/>
      <c r="H65" s="21"/>
    </row>
    <row r="66" spans="1:11" ht="41.25" customHeight="1" x14ac:dyDescent="0.2">
      <c r="A66" s="62" t="s">
        <v>747</v>
      </c>
      <c r="B66" s="63">
        <v>3</v>
      </c>
      <c r="C66" s="63" t="s">
        <v>688</v>
      </c>
      <c r="D66" s="63" t="s">
        <v>35</v>
      </c>
      <c r="E66" s="61">
        <f t="shared" si="0"/>
        <v>164088</v>
      </c>
      <c r="F66" s="65">
        <v>154800</v>
      </c>
      <c r="G66" s="21"/>
      <c r="H66" s="21"/>
    </row>
    <row r="67" spans="1:11" ht="35.25" customHeight="1" x14ac:dyDescent="0.2">
      <c r="A67" s="62" t="s">
        <v>748</v>
      </c>
      <c r="B67" s="63">
        <v>3</v>
      </c>
      <c r="C67" s="63" t="s">
        <v>688</v>
      </c>
      <c r="D67" s="63" t="s">
        <v>35</v>
      </c>
      <c r="E67" s="61">
        <f t="shared" si="0"/>
        <v>157940</v>
      </c>
      <c r="F67" s="65">
        <v>149000</v>
      </c>
      <c r="G67" s="21"/>
      <c r="H67" s="21"/>
    </row>
    <row r="68" spans="1:11" ht="36" customHeight="1" x14ac:dyDescent="0.2">
      <c r="A68" s="62" t="s">
        <v>749</v>
      </c>
      <c r="B68" s="63">
        <v>4</v>
      </c>
      <c r="C68" s="63" t="s">
        <v>688</v>
      </c>
      <c r="D68" s="63" t="s">
        <v>35</v>
      </c>
      <c r="E68" s="61">
        <f t="shared" si="0"/>
        <v>161120</v>
      </c>
      <c r="F68" s="65">
        <v>152000</v>
      </c>
      <c r="G68" s="21"/>
      <c r="H68" s="21"/>
    </row>
    <row r="69" spans="1:11" ht="36" customHeight="1" x14ac:dyDescent="0.2">
      <c r="A69" s="62" t="s">
        <v>750</v>
      </c>
      <c r="B69" s="63">
        <v>4</v>
      </c>
      <c r="C69" s="63" t="s">
        <v>688</v>
      </c>
      <c r="D69" s="63" t="s">
        <v>35</v>
      </c>
      <c r="E69" s="61">
        <f t="shared" si="0"/>
        <v>163240</v>
      </c>
      <c r="F69" s="65">
        <v>154000</v>
      </c>
      <c r="G69" s="21"/>
      <c r="H69" s="21"/>
    </row>
    <row r="70" spans="1:11" ht="42" customHeight="1" x14ac:dyDescent="0.2">
      <c r="A70" s="62" t="s">
        <v>751</v>
      </c>
      <c r="B70" s="63">
        <v>4</v>
      </c>
      <c r="C70" s="63" t="s">
        <v>688</v>
      </c>
      <c r="D70" s="63" t="s">
        <v>35</v>
      </c>
      <c r="E70" s="61">
        <f t="shared" si="0"/>
        <v>164819.4</v>
      </c>
      <c r="F70" s="65">
        <v>155490</v>
      </c>
      <c r="G70" s="21"/>
      <c r="H70" s="21"/>
    </row>
    <row r="71" spans="1:11" ht="36" customHeight="1" x14ac:dyDescent="0.2">
      <c r="A71" s="62" t="s">
        <v>752</v>
      </c>
      <c r="B71" s="64">
        <v>5</v>
      </c>
      <c r="C71" s="64" t="s">
        <v>688</v>
      </c>
      <c r="D71" s="63" t="s">
        <v>35</v>
      </c>
      <c r="E71" s="61">
        <f t="shared" si="0"/>
        <v>164819.4</v>
      </c>
      <c r="F71" s="65">
        <v>155490</v>
      </c>
      <c r="G71" s="21"/>
      <c r="H71" s="21"/>
    </row>
    <row r="72" spans="1:11" ht="18.75" x14ac:dyDescent="0.2">
      <c r="A72" s="129" t="s">
        <v>55</v>
      </c>
      <c r="B72" s="129"/>
      <c r="C72" s="129"/>
      <c r="D72" s="129"/>
      <c r="E72" s="129"/>
      <c r="F72" s="129"/>
      <c r="G72" s="129"/>
      <c r="H72" s="129"/>
      <c r="J72" s="19"/>
      <c r="K72" s="21"/>
    </row>
    <row r="73" spans="1:11" ht="15.75" x14ac:dyDescent="0.2">
      <c r="A73" s="148" t="s">
        <v>632</v>
      </c>
      <c r="B73" s="149"/>
      <c r="C73" s="149"/>
      <c r="D73" s="149"/>
      <c r="E73" s="149"/>
      <c r="F73" s="149"/>
      <c r="G73" s="149"/>
      <c r="H73" s="149"/>
      <c r="J73" s="21"/>
      <c r="K73" s="21"/>
    </row>
    <row r="74" spans="1:11" ht="15" x14ac:dyDescent="0.2">
      <c r="A74" s="150" t="s">
        <v>633</v>
      </c>
      <c r="B74" s="151"/>
      <c r="C74" s="151"/>
      <c r="D74" s="151"/>
      <c r="E74" s="151"/>
      <c r="F74" s="151"/>
      <c r="G74" s="151"/>
      <c r="H74" s="151"/>
      <c r="J74" s="21"/>
      <c r="K74" s="21"/>
    </row>
    <row r="75" spans="1:11" ht="15" x14ac:dyDescent="0.2">
      <c r="A75" s="150" t="s">
        <v>634</v>
      </c>
      <c r="B75" s="151"/>
      <c r="C75" s="151"/>
      <c r="D75" s="151"/>
      <c r="E75" s="151"/>
      <c r="F75" s="151"/>
      <c r="G75" s="151"/>
      <c r="H75" s="151"/>
      <c r="J75" s="21"/>
      <c r="K75" s="21"/>
    </row>
    <row r="76" spans="1:11" ht="15" x14ac:dyDescent="0.2">
      <c r="A76" s="150" t="s">
        <v>635</v>
      </c>
      <c r="B76" s="151"/>
      <c r="C76" s="151"/>
      <c r="D76" s="151"/>
      <c r="E76" s="151"/>
      <c r="F76" s="151"/>
      <c r="G76" s="151"/>
      <c r="H76" s="151"/>
      <c r="J76" s="21"/>
      <c r="K76" s="21"/>
    </row>
    <row r="77" spans="1:11" ht="15" x14ac:dyDescent="0.2">
      <c r="A77" s="152" t="s">
        <v>636</v>
      </c>
      <c r="B77" s="153"/>
      <c r="C77" s="153"/>
      <c r="D77" s="153"/>
      <c r="E77" s="153"/>
      <c r="F77" s="153"/>
      <c r="G77" s="153"/>
      <c r="H77" s="153"/>
      <c r="J77" s="21"/>
      <c r="K77" s="21"/>
    </row>
    <row r="78" spans="1:11" ht="15" x14ac:dyDescent="0.2">
      <c r="A78" s="152" t="s">
        <v>637</v>
      </c>
      <c r="B78" s="153"/>
      <c r="C78" s="153"/>
      <c r="D78" s="153"/>
      <c r="E78" s="153"/>
      <c r="F78" s="153"/>
      <c r="G78" s="153"/>
      <c r="H78" s="153"/>
      <c r="J78" s="21"/>
      <c r="K78" s="21"/>
    </row>
    <row r="79" spans="1:11" ht="15" x14ac:dyDescent="0.2">
      <c r="A79" s="152" t="s">
        <v>638</v>
      </c>
      <c r="B79" s="153"/>
      <c r="C79" s="153"/>
      <c r="D79" s="153"/>
      <c r="E79" s="153"/>
      <c r="F79" s="153"/>
      <c r="G79" s="153"/>
      <c r="H79" s="153"/>
      <c r="J79" s="21"/>
      <c r="K79" s="21"/>
    </row>
    <row r="80" spans="1:11" ht="15" x14ac:dyDescent="0.2">
      <c r="A80" s="152" t="s">
        <v>639</v>
      </c>
      <c r="B80" s="153"/>
      <c r="C80" s="153"/>
      <c r="D80" s="153"/>
      <c r="E80" s="153"/>
      <c r="F80" s="153"/>
      <c r="G80" s="153"/>
      <c r="H80" s="153"/>
      <c r="J80" s="21"/>
      <c r="K80" s="21"/>
    </row>
    <row r="81" spans="1:11" ht="15" x14ac:dyDescent="0.2">
      <c r="A81" s="152" t="s">
        <v>640</v>
      </c>
      <c r="B81" s="153"/>
      <c r="C81" s="153"/>
      <c r="D81" s="153"/>
      <c r="E81" s="153"/>
      <c r="F81" s="153"/>
      <c r="G81" s="153"/>
      <c r="H81" s="153"/>
      <c r="J81" s="21"/>
      <c r="K81" s="21"/>
    </row>
    <row r="82" spans="1:11" x14ac:dyDescent="0.2">
      <c r="A82" s="128" t="s">
        <v>641</v>
      </c>
      <c r="B82" s="128"/>
      <c r="C82" s="128"/>
      <c r="D82" s="128"/>
      <c r="E82" s="128"/>
      <c r="F82" s="128"/>
      <c r="G82" s="128"/>
      <c r="H82" s="128"/>
      <c r="J82" s="21"/>
      <c r="K82" s="21"/>
    </row>
    <row r="83" spans="1:11" ht="52.5" customHeight="1" x14ac:dyDescent="0.2">
      <c r="A83" s="128"/>
      <c r="B83" s="128"/>
      <c r="C83" s="128"/>
      <c r="D83" s="128"/>
      <c r="E83" s="128"/>
      <c r="F83" s="128"/>
      <c r="G83" s="128"/>
      <c r="H83" s="128"/>
      <c r="J83" s="21"/>
      <c r="K83" s="21"/>
    </row>
  </sheetData>
  <sheetProtection algorithmName="SHA-512" hashValue="aUh887pIw730Yk3AQzRIRH60eXIX8IrZyXftDY9uls1Y+p1+rHLrm4Aqctl8uF+Uf3K9U8XvDZrmz5SdmvI+ZQ==" saltValue="aZ7oRBCbIp1DarNqteU19Q==" spinCount="100000" sheet="1" objects="1" scenarios="1"/>
  <mergeCells count="19">
    <mergeCell ref="A81:H81"/>
    <mergeCell ref="A82:H83"/>
    <mergeCell ref="A77:H77"/>
    <mergeCell ref="A78:H78"/>
    <mergeCell ref="A79:H79"/>
    <mergeCell ref="A80:H80"/>
    <mergeCell ref="A11:G11"/>
    <mergeCell ref="A12:G12"/>
    <mergeCell ref="A10:G10"/>
    <mergeCell ref="A75:H75"/>
    <mergeCell ref="A76:H76"/>
    <mergeCell ref="A72:H72"/>
    <mergeCell ref="A73:H73"/>
    <mergeCell ref="A74:H74"/>
    <mergeCell ref="E14:E15"/>
    <mergeCell ref="C14:C15"/>
    <mergeCell ref="B14:B15"/>
    <mergeCell ref="A14:A15"/>
    <mergeCell ref="D14:D15"/>
  </mergeCells>
  <hyperlinks>
    <hyperlink ref="A9" location="Главная!A1" display="На Главную"/>
  </hyperlinks>
  <pageMargins left="0.7" right="0.7" top="0.75" bottom="0.75" header="0.3" footer="0.3"/>
  <pageSetup paperSize="9" scale="57" fitToHeight="0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H50"/>
  <sheetViews>
    <sheetView view="pageBreakPreview" zoomScale="120" zoomScaleNormal="100" zoomScaleSheetLayoutView="120" workbookViewId="0">
      <selection sqref="A1:H50"/>
    </sheetView>
  </sheetViews>
  <sheetFormatPr defaultRowHeight="12.75" x14ac:dyDescent="0.2"/>
  <cols>
    <col min="1" max="1" width="78.5" style="42" customWidth="1"/>
    <col min="2" max="2" width="18.1640625" style="76" customWidth="1"/>
    <col min="3" max="3" width="31.33203125" style="76" customWidth="1"/>
    <col min="4" max="4" width="9.33203125" style="76"/>
    <col min="5" max="5" width="18.83203125" style="79" customWidth="1"/>
    <col min="6" max="6" width="0" hidden="1" customWidth="1"/>
    <col min="7" max="7" width="20.33203125" style="21" hidden="1" customWidth="1"/>
  </cols>
  <sheetData>
    <row r="1" spans="1:8" s="21" customFormat="1" x14ac:dyDescent="0.2">
      <c r="A1" s="42"/>
      <c r="B1" s="76"/>
      <c r="C1" s="76"/>
      <c r="D1" s="76"/>
      <c r="E1" s="79"/>
    </row>
    <row r="2" spans="1:8" s="21" customFormat="1" x14ac:dyDescent="0.2">
      <c r="A2" s="42"/>
      <c r="B2" s="76"/>
      <c r="C2" s="76"/>
      <c r="D2" s="76"/>
      <c r="E2" s="79"/>
    </row>
    <row r="3" spans="1:8" s="21" customFormat="1" x14ac:dyDescent="0.2">
      <c r="A3" s="42"/>
      <c r="B3" s="76"/>
      <c r="C3" s="76"/>
      <c r="D3" s="76"/>
      <c r="E3" s="79"/>
    </row>
    <row r="4" spans="1:8" s="21" customFormat="1" x14ac:dyDescent="0.2">
      <c r="A4" s="42"/>
      <c r="B4" s="76"/>
      <c r="C4" s="76"/>
      <c r="D4" s="76"/>
      <c r="E4" s="79"/>
    </row>
    <row r="5" spans="1:8" s="21" customFormat="1" x14ac:dyDescent="0.2">
      <c r="A5" s="42"/>
      <c r="B5" s="76"/>
      <c r="C5" s="76"/>
      <c r="D5" s="76"/>
      <c r="E5" s="79"/>
    </row>
    <row r="6" spans="1:8" s="21" customFormat="1" x14ac:dyDescent="0.2">
      <c r="A6" s="42"/>
      <c r="B6" s="76"/>
      <c r="C6" s="76"/>
      <c r="D6" s="76"/>
      <c r="E6" s="79"/>
    </row>
    <row r="7" spans="1:8" s="21" customFormat="1" x14ac:dyDescent="0.2">
      <c r="A7" s="42"/>
      <c r="B7" s="76"/>
      <c r="C7" s="76"/>
      <c r="D7" s="76"/>
      <c r="E7" s="79"/>
    </row>
    <row r="8" spans="1:8" s="21" customFormat="1" x14ac:dyDescent="0.2">
      <c r="A8" s="42"/>
      <c r="B8" s="76"/>
      <c r="C8" s="76"/>
      <c r="D8" s="76"/>
      <c r="E8" s="79"/>
    </row>
    <row r="9" spans="1:8" s="21" customFormat="1" x14ac:dyDescent="0.2">
      <c r="A9" s="42"/>
      <c r="B9" s="76"/>
      <c r="C9" s="76"/>
      <c r="D9" s="76"/>
      <c r="E9" s="79"/>
    </row>
    <row r="10" spans="1:8" s="21" customFormat="1" ht="15.75" x14ac:dyDescent="0.2">
      <c r="A10" s="155" t="s">
        <v>770</v>
      </c>
      <c r="B10" s="155"/>
      <c r="C10" s="155"/>
      <c r="D10" s="155"/>
      <c r="E10" s="155"/>
      <c r="F10" s="155"/>
      <c r="G10" s="155"/>
    </row>
    <row r="11" spans="1:8" s="21" customFormat="1" ht="15.75" customHeight="1" x14ac:dyDescent="0.2">
      <c r="A11" s="154" t="s">
        <v>56</v>
      </c>
      <c r="B11" s="154"/>
      <c r="C11" s="154"/>
      <c r="D11" s="154"/>
      <c r="E11" s="154"/>
      <c r="F11" s="154"/>
      <c r="G11" s="154"/>
    </row>
    <row r="12" spans="1:8" s="21" customFormat="1" ht="15.75" customHeight="1" x14ac:dyDescent="0.2">
      <c r="A12" s="154" t="s">
        <v>55</v>
      </c>
      <c r="B12" s="154"/>
      <c r="C12" s="154"/>
      <c r="D12" s="154"/>
      <c r="E12" s="154"/>
      <c r="F12" s="154"/>
      <c r="G12" s="154"/>
    </row>
    <row r="13" spans="1:8" s="21" customFormat="1" ht="18.75" x14ac:dyDescent="0.2">
      <c r="A13" s="48" t="s">
        <v>630</v>
      </c>
      <c r="B13" s="5"/>
      <c r="C13" s="5"/>
      <c r="D13" s="76"/>
      <c r="E13" s="79"/>
      <c r="F13" s="44"/>
    </row>
    <row r="14" spans="1:8" s="21" customFormat="1" ht="15.75" x14ac:dyDescent="0.25">
      <c r="A14" s="16" t="s">
        <v>8</v>
      </c>
      <c r="B14" s="76"/>
      <c r="C14" s="76"/>
      <c r="D14" s="76"/>
      <c r="E14" s="79"/>
    </row>
    <row r="15" spans="1:8" s="21" customFormat="1" x14ac:dyDescent="0.2">
      <c r="A15" s="42"/>
      <c r="B15" s="76"/>
      <c r="C15" s="76"/>
      <c r="D15" s="76"/>
      <c r="E15" s="79"/>
    </row>
    <row r="16" spans="1:8" s="21" customFormat="1" ht="12.75" customHeight="1" x14ac:dyDescent="0.2">
      <c r="A16" s="171" t="s">
        <v>0</v>
      </c>
      <c r="B16" s="171" t="s">
        <v>753</v>
      </c>
      <c r="C16" s="171" t="s">
        <v>6</v>
      </c>
      <c r="D16" s="171" t="s">
        <v>1</v>
      </c>
      <c r="E16" s="169" t="s">
        <v>631</v>
      </c>
      <c r="F16" s="50"/>
      <c r="G16" s="50"/>
      <c r="H16" s="50"/>
    </row>
    <row r="17" spans="1:8" s="21" customFormat="1" ht="13.5" customHeight="1" x14ac:dyDescent="0.2">
      <c r="A17" s="172"/>
      <c r="B17" s="172"/>
      <c r="C17" s="172"/>
      <c r="D17" s="172"/>
      <c r="E17" s="170"/>
      <c r="F17" s="50"/>
      <c r="G17" s="50"/>
      <c r="H17" s="50"/>
    </row>
    <row r="18" spans="1:8" ht="41.25" customHeight="1" x14ac:dyDescent="0.2">
      <c r="A18" s="82" t="s">
        <v>764</v>
      </c>
      <c r="B18" s="83">
        <v>0.5</v>
      </c>
      <c r="C18" s="83" t="s">
        <v>766</v>
      </c>
      <c r="D18" s="84" t="s">
        <v>35</v>
      </c>
      <c r="E18" s="80">
        <f t="shared" ref="E18:E32" si="0">G18*6%+G18</f>
        <v>217300</v>
      </c>
      <c r="F18" s="70"/>
      <c r="G18" s="71">
        <v>205000</v>
      </c>
      <c r="H18" s="50"/>
    </row>
    <row r="19" spans="1:8" ht="36" customHeight="1" thickBot="1" x14ac:dyDescent="0.25">
      <c r="A19" s="82" t="s">
        <v>689</v>
      </c>
      <c r="B19" s="83">
        <v>0.5</v>
      </c>
      <c r="C19" s="83" t="s">
        <v>766</v>
      </c>
      <c r="D19" s="83" t="s">
        <v>35</v>
      </c>
      <c r="E19" s="85">
        <f t="shared" si="0"/>
        <v>408100</v>
      </c>
      <c r="F19" s="51"/>
      <c r="G19" s="52">
        <v>385000</v>
      </c>
      <c r="H19" s="50"/>
    </row>
    <row r="20" spans="1:8" ht="48" customHeight="1" x14ac:dyDescent="0.2">
      <c r="A20" s="82" t="s">
        <v>690</v>
      </c>
      <c r="B20" s="83">
        <v>0.8</v>
      </c>
      <c r="C20" s="83" t="s">
        <v>766</v>
      </c>
      <c r="D20" s="83" t="s">
        <v>35</v>
      </c>
      <c r="E20" s="85">
        <f t="shared" si="0"/>
        <v>365700</v>
      </c>
      <c r="F20" s="72"/>
      <c r="G20" s="73">
        <v>345000</v>
      </c>
      <c r="H20" s="50"/>
    </row>
    <row r="21" spans="1:8" ht="29.25" customHeight="1" x14ac:dyDescent="0.2">
      <c r="A21" s="82" t="s">
        <v>765</v>
      </c>
      <c r="B21" s="83">
        <v>0.8</v>
      </c>
      <c r="C21" s="83" t="s">
        <v>766</v>
      </c>
      <c r="D21" s="83" t="s">
        <v>35</v>
      </c>
      <c r="E21" s="85">
        <f t="shared" si="0"/>
        <v>365700</v>
      </c>
      <c r="F21" s="74"/>
      <c r="G21" s="75">
        <v>345000</v>
      </c>
      <c r="H21" s="50"/>
    </row>
    <row r="22" spans="1:8" ht="28.5" customHeight="1" x14ac:dyDescent="0.2">
      <c r="A22" s="82" t="s">
        <v>691</v>
      </c>
      <c r="B22" s="83">
        <v>1</v>
      </c>
      <c r="C22" s="83" t="s">
        <v>766</v>
      </c>
      <c r="D22" s="83" t="s">
        <v>35</v>
      </c>
      <c r="E22" s="85">
        <f t="shared" si="0"/>
        <v>418700</v>
      </c>
      <c r="F22" s="74"/>
      <c r="G22" s="75">
        <v>395000</v>
      </c>
      <c r="H22" s="50"/>
    </row>
    <row r="23" spans="1:8" ht="27" customHeight="1" thickBot="1" x14ac:dyDescent="0.25">
      <c r="A23" s="82" t="s">
        <v>692</v>
      </c>
      <c r="B23" s="83">
        <v>1</v>
      </c>
      <c r="C23" s="83" t="s">
        <v>766</v>
      </c>
      <c r="D23" s="83" t="s">
        <v>35</v>
      </c>
      <c r="E23" s="85">
        <f t="shared" si="0"/>
        <v>418700</v>
      </c>
      <c r="F23" s="74"/>
      <c r="G23" s="75">
        <v>395000</v>
      </c>
      <c r="H23" s="50"/>
    </row>
    <row r="24" spans="1:8" ht="28.5" customHeight="1" thickBot="1" x14ac:dyDescent="0.25">
      <c r="A24" s="82" t="s">
        <v>767</v>
      </c>
      <c r="B24" s="83">
        <v>1.2</v>
      </c>
      <c r="C24" s="83" t="s">
        <v>766</v>
      </c>
      <c r="D24" s="83" t="s">
        <v>35</v>
      </c>
      <c r="E24" s="85">
        <f t="shared" si="0"/>
        <v>365700</v>
      </c>
      <c r="F24" s="72"/>
      <c r="G24" s="73">
        <v>345000</v>
      </c>
      <c r="H24" s="50"/>
    </row>
    <row r="25" spans="1:8" ht="36" customHeight="1" thickBot="1" x14ac:dyDescent="0.25">
      <c r="A25" s="82" t="s">
        <v>693</v>
      </c>
      <c r="B25" s="83">
        <v>1.5</v>
      </c>
      <c r="C25" s="83" t="s">
        <v>766</v>
      </c>
      <c r="D25" s="83" t="s">
        <v>35</v>
      </c>
      <c r="E25" s="85">
        <f t="shared" si="0"/>
        <v>365700</v>
      </c>
      <c r="F25" s="74"/>
      <c r="G25" s="73">
        <v>345000</v>
      </c>
      <c r="H25" s="50"/>
    </row>
    <row r="26" spans="1:8" ht="36" customHeight="1" thickBot="1" x14ac:dyDescent="0.25">
      <c r="A26" s="82" t="s">
        <v>757</v>
      </c>
      <c r="B26" s="83">
        <v>1.5</v>
      </c>
      <c r="C26" s="83" t="s">
        <v>766</v>
      </c>
      <c r="D26" s="83" t="s">
        <v>35</v>
      </c>
      <c r="E26" s="85">
        <f t="shared" si="0"/>
        <v>365700</v>
      </c>
      <c r="F26" s="72"/>
      <c r="G26" s="73">
        <v>345000</v>
      </c>
      <c r="H26" s="50"/>
    </row>
    <row r="27" spans="1:8" ht="25.5" customHeight="1" thickBot="1" x14ac:dyDescent="0.25">
      <c r="A27" s="82" t="s">
        <v>694</v>
      </c>
      <c r="B27" s="83">
        <v>1.5</v>
      </c>
      <c r="C27" s="83" t="s">
        <v>766</v>
      </c>
      <c r="D27" s="83" t="s">
        <v>35</v>
      </c>
      <c r="E27" s="85">
        <f t="shared" si="0"/>
        <v>365700</v>
      </c>
      <c r="F27" s="72"/>
      <c r="G27" s="73">
        <v>345000</v>
      </c>
      <c r="H27" s="50"/>
    </row>
    <row r="28" spans="1:8" ht="30" customHeight="1" thickBot="1" x14ac:dyDescent="0.25">
      <c r="A28" s="82" t="s">
        <v>695</v>
      </c>
      <c r="B28" s="83">
        <v>1.5</v>
      </c>
      <c r="C28" s="83" t="s">
        <v>766</v>
      </c>
      <c r="D28" s="83" t="s">
        <v>35</v>
      </c>
      <c r="E28" s="85">
        <f t="shared" si="0"/>
        <v>365700</v>
      </c>
      <c r="F28" s="53"/>
      <c r="G28" s="73">
        <v>345000</v>
      </c>
      <c r="H28" s="50"/>
    </row>
    <row r="29" spans="1:8" ht="29.25" customHeight="1" thickBot="1" x14ac:dyDescent="0.25">
      <c r="A29" s="82" t="s">
        <v>768</v>
      </c>
      <c r="B29" s="83">
        <v>1.5</v>
      </c>
      <c r="C29" s="83" t="s">
        <v>766</v>
      </c>
      <c r="D29" s="83" t="s">
        <v>35</v>
      </c>
      <c r="E29" s="85">
        <f t="shared" si="0"/>
        <v>365700</v>
      </c>
      <c r="F29" s="72"/>
      <c r="G29" s="73">
        <v>345000</v>
      </c>
      <c r="H29" s="50"/>
    </row>
    <row r="30" spans="1:8" ht="25.5" customHeight="1" thickBot="1" x14ac:dyDescent="0.25">
      <c r="A30" s="82" t="s">
        <v>769</v>
      </c>
      <c r="B30" s="83">
        <v>1.5</v>
      </c>
      <c r="C30" s="83" t="s">
        <v>766</v>
      </c>
      <c r="D30" s="83" t="s">
        <v>35</v>
      </c>
      <c r="E30" s="85">
        <f t="shared" si="0"/>
        <v>365700</v>
      </c>
      <c r="F30" s="72"/>
      <c r="G30" s="73">
        <v>345000</v>
      </c>
      <c r="H30" s="50"/>
    </row>
    <row r="31" spans="1:8" ht="26.25" customHeight="1" x14ac:dyDescent="0.2">
      <c r="A31" s="82" t="s">
        <v>759</v>
      </c>
      <c r="B31" s="83">
        <v>2.5</v>
      </c>
      <c r="C31" s="83" t="s">
        <v>766</v>
      </c>
      <c r="D31" s="83" t="s">
        <v>35</v>
      </c>
      <c r="E31" s="85">
        <f t="shared" si="0"/>
        <v>365700</v>
      </c>
      <c r="F31" s="72"/>
      <c r="G31" s="73">
        <v>345000</v>
      </c>
      <c r="H31" s="50"/>
    </row>
    <row r="32" spans="1:8" ht="27" customHeight="1" x14ac:dyDescent="0.2">
      <c r="A32" s="82" t="s">
        <v>696</v>
      </c>
      <c r="B32" s="83">
        <v>3</v>
      </c>
      <c r="C32" s="83" t="s">
        <v>766</v>
      </c>
      <c r="D32" s="83" t="s">
        <v>35</v>
      </c>
      <c r="E32" s="85">
        <f t="shared" si="0"/>
        <v>344500</v>
      </c>
      <c r="F32" s="86"/>
      <c r="G32" s="86">
        <v>325000</v>
      </c>
      <c r="H32" s="50"/>
    </row>
    <row r="33" spans="1:8" ht="29.25" customHeight="1" x14ac:dyDescent="0.2">
      <c r="A33" s="82" t="s">
        <v>760</v>
      </c>
      <c r="B33" s="83">
        <v>3</v>
      </c>
      <c r="C33" s="83" t="s">
        <v>766</v>
      </c>
      <c r="D33" s="83" t="s">
        <v>35</v>
      </c>
      <c r="E33" s="85">
        <f t="shared" ref="E33:E36" si="1">G33*6%+G33</f>
        <v>344500</v>
      </c>
      <c r="F33" s="86"/>
      <c r="G33" s="86">
        <v>325000</v>
      </c>
      <c r="H33" s="50"/>
    </row>
    <row r="34" spans="1:8" ht="24.75" customHeight="1" x14ac:dyDescent="0.2">
      <c r="A34" s="82" t="s">
        <v>697</v>
      </c>
      <c r="B34" s="83">
        <v>3</v>
      </c>
      <c r="C34" s="83" t="s">
        <v>766</v>
      </c>
      <c r="D34" s="83" t="s">
        <v>35</v>
      </c>
      <c r="E34" s="85">
        <f t="shared" si="1"/>
        <v>344500</v>
      </c>
      <c r="F34" s="86"/>
      <c r="G34" s="86">
        <v>325000</v>
      </c>
      <c r="H34" s="50"/>
    </row>
    <row r="35" spans="1:8" ht="30.75" customHeight="1" x14ac:dyDescent="0.2">
      <c r="A35" s="82" t="s">
        <v>761</v>
      </c>
      <c r="B35" s="83">
        <v>3</v>
      </c>
      <c r="C35" s="83" t="s">
        <v>766</v>
      </c>
      <c r="D35" s="83" t="s">
        <v>35</v>
      </c>
      <c r="E35" s="85">
        <f t="shared" si="1"/>
        <v>344500</v>
      </c>
      <c r="F35" s="86"/>
      <c r="G35" s="86">
        <v>325000</v>
      </c>
      <c r="H35" s="50"/>
    </row>
    <row r="36" spans="1:8" ht="22.5" customHeight="1" x14ac:dyDescent="0.2">
      <c r="A36" s="82" t="s">
        <v>762</v>
      </c>
      <c r="B36" s="83">
        <v>4</v>
      </c>
      <c r="C36" s="83" t="s">
        <v>766</v>
      </c>
      <c r="D36" s="83" t="s">
        <v>35</v>
      </c>
      <c r="E36" s="85">
        <f t="shared" si="1"/>
        <v>365700</v>
      </c>
      <c r="F36" s="74"/>
      <c r="G36" s="75">
        <v>345000</v>
      </c>
      <c r="H36" s="50"/>
    </row>
    <row r="37" spans="1:8" x14ac:dyDescent="0.2">
      <c r="A37" s="55"/>
      <c r="B37" s="49"/>
      <c r="C37" s="49"/>
      <c r="D37" s="49"/>
      <c r="E37" s="81"/>
      <c r="F37" s="50"/>
      <c r="G37" s="50"/>
      <c r="H37" s="50"/>
    </row>
    <row r="38" spans="1:8" ht="18.75" x14ac:dyDescent="0.2">
      <c r="A38" s="162" t="s">
        <v>56</v>
      </c>
      <c r="B38" s="162"/>
      <c r="C38" s="162"/>
      <c r="D38" s="162"/>
      <c r="E38" s="162"/>
      <c r="F38" s="162"/>
      <c r="G38" s="162"/>
      <c r="H38" s="162"/>
    </row>
    <row r="39" spans="1:8" ht="18.75" x14ac:dyDescent="0.2">
      <c r="A39" s="162" t="s">
        <v>55</v>
      </c>
      <c r="B39" s="162"/>
      <c r="C39" s="162"/>
      <c r="D39" s="162"/>
      <c r="E39" s="162"/>
      <c r="F39" s="162"/>
      <c r="G39" s="162"/>
      <c r="H39" s="162"/>
    </row>
    <row r="40" spans="1:8" ht="15.75" x14ac:dyDescent="0.2">
      <c r="A40" s="163" t="s">
        <v>632</v>
      </c>
      <c r="B40" s="164"/>
      <c r="C40" s="164"/>
      <c r="D40" s="164"/>
      <c r="E40" s="164"/>
      <c r="F40" s="164"/>
      <c r="G40" s="164"/>
      <c r="H40" s="164"/>
    </row>
    <row r="41" spans="1:8" ht="15.75" x14ac:dyDescent="0.2">
      <c r="A41" s="165" t="s">
        <v>633</v>
      </c>
      <c r="B41" s="166"/>
      <c r="C41" s="166"/>
      <c r="D41" s="166"/>
      <c r="E41" s="166"/>
      <c r="F41" s="166"/>
      <c r="G41" s="166"/>
      <c r="H41" s="166"/>
    </row>
    <row r="42" spans="1:8" ht="15.75" x14ac:dyDescent="0.2">
      <c r="A42" s="165" t="s">
        <v>634</v>
      </c>
      <c r="B42" s="166"/>
      <c r="C42" s="166"/>
      <c r="D42" s="166"/>
      <c r="E42" s="166"/>
      <c r="F42" s="166"/>
      <c r="G42" s="166"/>
      <c r="H42" s="166"/>
    </row>
    <row r="43" spans="1:8" ht="15.75" x14ac:dyDescent="0.2">
      <c r="A43" s="165" t="s">
        <v>635</v>
      </c>
      <c r="B43" s="166"/>
      <c r="C43" s="166"/>
      <c r="D43" s="166"/>
      <c r="E43" s="166"/>
      <c r="F43" s="166"/>
      <c r="G43" s="166"/>
      <c r="H43" s="166"/>
    </row>
    <row r="44" spans="1:8" ht="15.75" x14ac:dyDescent="0.25">
      <c r="A44" s="167" t="s">
        <v>636</v>
      </c>
      <c r="B44" s="168"/>
      <c r="C44" s="168"/>
      <c r="D44" s="168"/>
      <c r="E44" s="168"/>
      <c r="F44" s="168"/>
      <c r="G44" s="168"/>
      <c r="H44" s="168"/>
    </row>
    <row r="45" spans="1:8" ht="15.75" x14ac:dyDescent="0.25">
      <c r="A45" s="167" t="s">
        <v>637</v>
      </c>
      <c r="B45" s="168"/>
      <c r="C45" s="168"/>
      <c r="D45" s="168"/>
      <c r="E45" s="168"/>
      <c r="F45" s="168"/>
      <c r="G45" s="168"/>
      <c r="H45" s="168"/>
    </row>
    <row r="46" spans="1:8" ht="15.75" x14ac:dyDescent="0.25">
      <c r="A46" s="167" t="s">
        <v>638</v>
      </c>
      <c r="B46" s="168"/>
      <c r="C46" s="168"/>
      <c r="D46" s="168"/>
      <c r="E46" s="168"/>
      <c r="F46" s="168"/>
      <c r="G46" s="168"/>
      <c r="H46" s="168"/>
    </row>
    <row r="47" spans="1:8" ht="15.75" x14ac:dyDescent="0.25">
      <c r="A47" s="167" t="s">
        <v>639</v>
      </c>
      <c r="B47" s="168"/>
      <c r="C47" s="168"/>
      <c r="D47" s="168"/>
      <c r="E47" s="168"/>
      <c r="F47" s="168"/>
      <c r="G47" s="168"/>
      <c r="H47" s="168"/>
    </row>
    <row r="48" spans="1:8" ht="15.75" x14ac:dyDescent="0.25">
      <c r="A48" s="167" t="s">
        <v>640</v>
      </c>
      <c r="B48" s="168"/>
      <c r="C48" s="168"/>
      <c r="D48" s="168"/>
      <c r="E48" s="168"/>
      <c r="F48" s="168"/>
      <c r="G48" s="168"/>
      <c r="H48" s="168"/>
    </row>
    <row r="49" spans="1:8" x14ac:dyDescent="0.2">
      <c r="A49" s="161" t="s">
        <v>641</v>
      </c>
      <c r="B49" s="161"/>
      <c r="C49" s="161"/>
      <c r="D49" s="161"/>
      <c r="E49" s="161"/>
      <c r="F49" s="161"/>
      <c r="G49" s="161"/>
      <c r="H49" s="161"/>
    </row>
    <row r="50" spans="1:8" ht="48" customHeight="1" x14ac:dyDescent="0.2">
      <c r="A50" s="161"/>
      <c r="B50" s="161"/>
      <c r="C50" s="161"/>
      <c r="D50" s="161"/>
      <c r="E50" s="161"/>
      <c r="F50" s="161"/>
      <c r="G50" s="161"/>
      <c r="H50" s="161"/>
    </row>
  </sheetData>
  <sheetProtection algorithmName="SHA-512" hashValue="qJe1UHVUmnNi2C8WQ9lhRqakuLPQBN1J4aGY4NOoi+20/MGcXtsN1cE0/V9X127Oi+mSjjlccU3R9hhgrsBrEg==" saltValue="RwZfMFV+6jdD7c13SUrtbg==" spinCount="100000" sheet="1" objects="1" scenarios="1"/>
  <mergeCells count="20">
    <mergeCell ref="A10:G10"/>
    <mergeCell ref="A11:G11"/>
    <mergeCell ref="A12:G12"/>
    <mergeCell ref="E16:E17"/>
    <mergeCell ref="A16:A17"/>
    <mergeCell ref="B16:B17"/>
    <mergeCell ref="C16:C17"/>
    <mergeCell ref="D16:D17"/>
    <mergeCell ref="A49:H50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</mergeCells>
  <hyperlinks>
    <hyperlink ref="A14" location="Главная!A1" display="На Главную"/>
  </hyperlinks>
  <pageMargins left="0.7" right="0.7" top="0.75" bottom="0.75" header="0.3" footer="0.3"/>
  <pageSetup paperSize="9" scale="5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C202"/>
  <sheetViews>
    <sheetView view="pageBreakPreview" topLeftCell="A110" zoomScale="90" zoomScaleNormal="85" zoomScaleSheetLayoutView="90" workbookViewId="0">
      <selection activeCell="L167" sqref="L1:L1048576"/>
    </sheetView>
  </sheetViews>
  <sheetFormatPr defaultColWidth="10.6640625" defaultRowHeight="15" x14ac:dyDescent="0.2"/>
  <cols>
    <col min="1" max="1" width="67.5" style="21" customWidth="1"/>
    <col min="2" max="2" width="17.6640625" style="21" customWidth="1"/>
    <col min="3" max="3" width="21.1640625" style="21" customWidth="1"/>
    <col min="4" max="4" width="17.5" style="21" customWidth="1"/>
    <col min="5" max="6" width="14.5" style="21" hidden="1" customWidth="1"/>
    <col min="7" max="7" width="8.5" style="21" customWidth="1"/>
    <col min="8" max="8" width="18.33203125" style="21" customWidth="1"/>
    <col min="9" max="10" width="18" style="21" hidden="1" customWidth="1"/>
    <col min="11" max="11" width="9.33203125" style="21"/>
    <col min="12" max="12" width="12" style="21" hidden="1" customWidth="1"/>
    <col min="13" max="20" width="9.33203125" style="21"/>
    <col min="21" max="21" width="9.5" style="21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3" customWidth="1"/>
    <col min="29" max="29" width="11.83203125" style="13" customWidth="1"/>
    <col min="30" max="16384" width="10.6640625" style="21"/>
  </cols>
  <sheetData>
    <row r="1" spans="1:11" x14ac:dyDescent="0.2">
      <c r="E1" s="1"/>
    </row>
    <row r="2" spans="1:11" ht="18.75" customHeight="1" x14ac:dyDescent="0.2">
      <c r="A2" s="3"/>
      <c r="B2" s="3"/>
      <c r="C2" s="3"/>
      <c r="D2" s="3"/>
      <c r="E2" s="3"/>
      <c r="F2" s="3"/>
      <c r="G2" s="4"/>
      <c r="H2" s="141"/>
      <c r="I2" s="141"/>
      <c r="J2" s="141"/>
    </row>
    <row r="3" spans="1:11" ht="18" customHeight="1" x14ac:dyDescent="0.2">
      <c r="A3" s="3"/>
      <c r="B3" s="3"/>
      <c r="C3" s="3"/>
      <c r="D3" s="3"/>
      <c r="E3" s="3"/>
      <c r="F3" s="3"/>
      <c r="G3" s="4"/>
      <c r="H3" s="141"/>
      <c r="I3" s="141"/>
      <c r="J3" s="141"/>
    </row>
    <row r="4" spans="1:11" ht="18" customHeight="1" x14ac:dyDescent="0.2">
      <c r="A4" s="3"/>
      <c r="B4" s="3"/>
      <c r="C4" s="3"/>
      <c r="D4" s="3"/>
      <c r="E4" s="3"/>
      <c r="F4" s="3"/>
      <c r="G4" s="4"/>
      <c r="H4" s="141"/>
      <c r="I4" s="141"/>
      <c r="J4" s="141"/>
    </row>
    <row r="5" spans="1:11" ht="19.5" customHeight="1" x14ac:dyDescent="0.2">
      <c r="A5" s="3"/>
      <c r="B5" s="3"/>
      <c r="C5" s="3"/>
      <c r="D5" s="3"/>
      <c r="E5" s="3"/>
      <c r="F5" s="3"/>
      <c r="G5" s="4"/>
      <c r="H5" s="142"/>
      <c r="I5" s="142"/>
      <c r="J5" s="142"/>
    </row>
    <row r="6" spans="1:11" ht="19.5" customHeight="1" x14ac:dyDescent="0.2">
      <c r="A6" s="3"/>
      <c r="B6" s="3"/>
      <c r="C6" s="3"/>
      <c r="D6" s="3"/>
      <c r="E6" s="3"/>
      <c r="F6" s="3"/>
      <c r="G6" s="4"/>
      <c r="H6" s="142"/>
      <c r="I6" s="142"/>
      <c r="J6" s="142"/>
      <c r="K6" s="1"/>
    </row>
    <row r="7" spans="1:11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11" ht="18.75" customHeight="1" x14ac:dyDescent="0.2">
      <c r="A8" s="129" t="s">
        <v>56</v>
      </c>
      <c r="B8" s="129"/>
      <c r="C8" s="129"/>
      <c r="D8" s="129"/>
      <c r="E8" s="129"/>
      <c r="F8" s="129"/>
      <c r="G8" s="129"/>
      <c r="H8" s="129"/>
    </row>
    <row r="9" spans="1:11" ht="18.75" customHeight="1" x14ac:dyDescent="0.2">
      <c r="A9" s="129" t="s">
        <v>55</v>
      </c>
      <c r="B9" s="129"/>
      <c r="C9" s="129"/>
      <c r="D9" s="129"/>
      <c r="E9" s="129"/>
      <c r="F9" s="129"/>
      <c r="G9" s="129"/>
      <c r="H9" s="129"/>
    </row>
    <row r="10" spans="1:11" ht="16.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1" ht="16.5" customHeight="1" x14ac:dyDescent="0.25">
      <c r="A11" s="16" t="s">
        <v>8</v>
      </c>
      <c r="B11" s="5"/>
      <c r="C11" s="5"/>
      <c r="D11" s="5"/>
      <c r="E11" s="5"/>
      <c r="F11" s="5"/>
      <c r="G11" s="5"/>
      <c r="H11" s="5"/>
      <c r="I11" s="5"/>
      <c r="J11" s="5"/>
    </row>
    <row r="12" spans="1:11" ht="16.5" customHeight="1" x14ac:dyDescent="0.2">
      <c r="A12" s="136" t="s">
        <v>648</v>
      </c>
      <c r="B12" s="136"/>
      <c r="C12" s="136"/>
      <c r="D12" s="136"/>
      <c r="E12" s="136"/>
      <c r="F12" s="136"/>
      <c r="G12" s="136"/>
      <c r="H12" s="136"/>
      <c r="I12" s="137"/>
      <c r="J12" s="137"/>
    </row>
    <row r="13" spans="1:11" ht="16.5" hidden="1" customHeight="1" x14ac:dyDescent="0.2">
      <c r="A13" s="20"/>
      <c r="B13" s="20"/>
      <c r="C13" s="20"/>
      <c r="D13" s="20"/>
      <c r="E13"/>
      <c r="F13"/>
      <c r="G13" s="20"/>
      <c r="H13"/>
      <c r="I13"/>
      <c r="J13"/>
    </row>
    <row r="14" spans="1:11" ht="18" customHeight="1" x14ac:dyDescent="0.2">
      <c r="A14" s="28" t="s">
        <v>630</v>
      </c>
      <c r="B14" s="3"/>
      <c r="C14" s="3"/>
      <c r="D14" s="3"/>
      <c r="G14" s="4"/>
      <c r="H14" s="138"/>
      <c r="I14" s="138"/>
      <c r="J14" s="138"/>
    </row>
    <row r="15" spans="1:11" ht="19.5" customHeight="1" x14ac:dyDescent="0.2">
      <c r="A15" s="134" t="s">
        <v>0</v>
      </c>
      <c r="B15" s="134" t="s">
        <v>5</v>
      </c>
      <c r="C15" s="134" t="s">
        <v>6</v>
      </c>
      <c r="D15" s="134" t="s">
        <v>7</v>
      </c>
      <c r="E15" s="134" t="s">
        <v>3</v>
      </c>
      <c r="F15" s="134" t="s">
        <v>4</v>
      </c>
      <c r="G15" s="134" t="s">
        <v>1</v>
      </c>
      <c r="H15" s="134" t="s">
        <v>631</v>
      </c>
      <c r="I15" s="27"/>
      <c r="J15" s="29"/>
    </row>
    <row r="16" spans="1:11" ht="38.25" customHeight="1" x14ac:dyDescent="0.2">
      <c r="A16" s="139"/>
      <c r="B16" s="140"/>
      <c r="C16" s="140"/>
      <c r="D16" s="140"/>
      <c r="E16" s="139"/>
      <c r="F16" s="139"/>
      <c r="G16" s="139"/>
      <c r="H16" s="135"/>
      <c r="I16" s="6"/>
      <c r="J16" s="6"/>
    </row>
    <row r="17" spans="1:29" ht="16.5" customHeight="1" x14ac:dyDescent="0.3">
      <c r="A17" s="7" t="s">
        <v>81</v>
      </c>
      <c r="B17" s="7" t="s">
        <v>82</v>
      </c>
      <c r="C17" s="7" t="s">
        <v>83</v>
      </c>
      <c r="D17" s="7">
        <v>57837</v>
      </c>
      <c r="E17" s="22">
        <v>100</v>
      </c>
      <c r="F17" s="22">
        <v>8.1</v>
      </c>
      <c r="G17" s="8" t="s">
        <v>35</v>
      </c>
      <c r="H17" s="33">
        <f>L17*6%+L17</f>
        <v>132288</v>
      </c>
      <c r="I17" s="23"/>
      <c r="J17" s="15"/>
      <c r="L17" s="23">
        <v>124800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81</v>
      </c>
      <c r="B18" s="7" t="s">
        <v>82</v>
      </c>
      <c r="C18" s="7" t="s">
        <v>64</v>
      </c>
      <c r="D18" s="7">
        <v>57837</v>
      </c>
      <c r="E18" s="22">
        <v>97.2</v>
      </c>
      <c r="F18" s="22">
        <v>8.1</v>
      </c>
      <c r="G18" s="8" t="s">
        <v>35</v>
      </c>
      <c r="H18" s="33">
        <f t="shared" ref="H18:H81" si="0">L18*6%+L18</f>
        <v>132288</v>
      </c>
      <c r="I18" s="23"/>
      <c r="J18" s="15"/>
      <c r="L18" s="23">
        <v>124800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84</v>
      </c>
      <c r="B19" s="7" t="s">
        <v>82</v>
      </c>
      <c r="C19" s="7" t="s">
        <v>83</v>
      </c>
      <c r="D19" s="7">
        <v>57837</v>
      </c>
      <c r="E19" s="22">
        <v>124.8</v>
      </c>
      <c r="F19" s="22">
        <v>10.4</v>
      </c>
      <c r="G19" s="8" t="s">
        <v>35</v>
      </c>
      <c r="H19" s="33">
        <f t="shared" si="0"/>
        <v>132733.20000000001</v>
      </c>
      <c r="I19" s="23"/>
      <c r="J19" s="15"/>
      <c r="L19" s="23">
        <v>125220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85</v>
      </c>
      <c r="B20" s="7" t="s">
        <v>82</v>
      </c>
      <c r="C20" s="7" t="s">
        <v>83</v>
      </c>
      <c r="D20" s="7">
        <v>57837</v>
      </c>
      <c r="E20" s="22">
        <v>104.4</v>
      </c>
      <c r="F20" s="22">
        <v>8.6999999999999993</v>
      </c>
      <c r="G20" s="8" t="s">
        <v>35</v>
      </c>
      <c r="H20" s="33">
        <f t="shared" si="0"/>
        <v>132733.20000000001</v>
      </c>
      <c r="I20" s="23"/>
      <c r="J20" s="15"/>
      <c r="L20" s="23">
        <v>125220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84</v>
      </c>
      <c r="B21" s="7" t="s">
        <v>82</v>
      </c>
      <c r="C21" s="7" t="s">
        <v>66</v>
      </c>
      <c r="D21" s="7">
        <v>57837</v>
      </c>
      <c r="E21" s="22">
        <v>124.8</v>
      </c>
      <c r="F21" s="22">
        <v>10.4</v>
      </c>
      <c r="G21" s="8" t="s">
        <v>35</v>
      </c>
      <c r="H21" s="33">
        <f t="shared" si="0"/>
        <v>132733.20000000001</v>
      </c>
      <c r="I21" s="23"/>
      <c r="J21" s="15"/>
      <c r="L21" s="23">
        <v>125220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85</v>
      </c>
      <c r="B22" s="7" t="s">
        <v>82</v>
      </c>
      <c r="C22" s="7" t="s">
        <v>64</v>
      </c>
      <c r="D22" s="7">
        <v>57837</v>
      </c>
      <c r="E22" s="22">
        <v>104.4</v>
      </c>
      <c r="F22" s="22">
        <v>8.6999999999999993</v>
      </c>
      <c r="G22" s="8" t="s">
        <v>35</v>
      </c>
      <c r="H22" s="33">
        <f t="shared" si="0"/>
        <v>132733.20000000001</v>
      </c>
      <c r="I22" s="23"/>
      <c r="J22" s="15"/>
      <c r="L22" s="23">
        <v>125220</v>
      </c>
      <c r="V22" s="10"/>
      <c r="W22" s="11"/>
      <c r="X22" s="11"/>
      <c r="Y22" s="11"/>
      <c r="Z22" s="11"/>
      <c r="AA22" s="11"/>
      <c r="AB22" s="11"/>
      <c r="AC22" s="10"/>
    </row>
    <row r="23" spans="1:29" ht="16.5" customHeight="1" x14ac:dyDescent="0.3">
      <c r="A23" s="7" t="s">
        <v>85</v>
      </c>
      <c r="B23" s="7" t="s">
        <v>40</v>
      </c>
      <c r="C23" s="7" t="s">
        <v>64</v>
      </c>
      <c r="D23" s="7">
        <v>57837</v>
      </c>
      <c r="E23" s="22">
        <v>52.2</v>
      </c>
      <c r="F23" s="22">
        <v>8.6999999999999993</v>
      </c>
      <c r="G23" s="8" t="s">
        <v>35</v>
      </c>
      <c r="H23" s="33">
        <f t="shared" si="0"/>
        <v>132733.20000000001</v>
      </c>
      <c r="I23" s="23"/>
      <c r="J23" s="15"/>
      <c r="L23" s="23">
        <v>125220</v>
      </c>
      <c r="V23" s="10"/>
      <c r="W23" s="11"/>
      <c r="X23" s="11"/>
      <c r="Y23" s="11"/>
      <c r="Z23" s="11"/>
      <c r="AA23" s="11"/>
      <c r="AB23" s="11"/>
      <c r="AC23" s="10"/>
    </row>
    <row r="24" spans="1:29" ht="16.5" customHeight="1" x14ac:dyDescent="0.3">
      <c r="A24" s="7" t="s">
        <v>86</v>
      </c>
      <c r="B24" s="7" t="s">
        <v>82</v>
      </c>
      <c r="C24" s="7" t="s">
        <v>83</v>
      </c>
      <c r="D24" s="7">
        <v>57837</v>
      </c>
      <c r="E24" s="22">
        <v>126</v>
      </c>
      <c r="F24" s="22">
        <v>10.5</v>
      </c>
      <c r="G24" s="8" t="s">
        <v>35</v>
      </c>
      <c r="H24" s="33">
        <f t="shared" si="0"/>
        <v>128207</v>
      </c>
      <c r="I24" s="23"/>
      <c r="J24" s="15"/>
      <c r="L24" s="23">
        <v>120950</v>
      </c>
      <c r="V24" s="10"/>
      <c r="W24" s="11"/>
      <c r="X24" s="11"/>
      <c r="Y24" s="11"/>
      <c r="Z24" s="11"/>
      <c r="AA24" s="11"/>
      <c r="AB24" s="11"/>
      <c r="AC24" s="10"/>
    </row>
    <row r="25" spans="1:29" ht="16.5" customHeight="1" x14ac:dyDescent="0.3">
      <c r="A25" s="7" t="s">
        <v>87</v>
      </c>
      <c r="B25" s="7" t="s">
        <v>82</v>
      </c>
      <c r="C25" s="7" t="s">
        <v>83</v>
      </c>
      <c r="D25" s="7">
        <v>57837</v>
      </c>
      <c r="E25" s="22">
        <v>154.80000000000001</v>
      </c>
      <c r="F25" s="22">
        <v>12.9</v>
      </c>
      <c r="G25" s="8" t="s">
        <v>35</v>
      </c>
      <c r="H25" s="33">
        <f t="shared" si="0"/>
        <v>128207</v>
      </c>
      <c r="I25" s="23"/>
      <c r="J25" s="15"/>
      <c r="L25" s="23">
        <v>120950</v>
      </c>
      <c r="V25" s="10"/>
      <c r="W25" s="11"/>
      <c r="X25" s="11"/>
      <c r="Y25" s="11"/>
      <c r="Z25" s="11"/>
      <c r="AA25" s="11"/>
      <c r="AB25" s="11"/>
      <c r="AC25" s="10"/>
    </row>
    <row r="26" spans="1:29" ht="16.5" customHeight="1" x14ac:dyDescent="0.3">
      <c r="A26" s="7" t="s">
        <v>87</v>
      </c>
      <c r="B26" s="7" t="s">
        <v>82</v>
      </c>
      <c r="C26" s="7" t="s">
        <v>64</v>
      </c>
      <c r="D26" s="7">
        <v>57837</v>
      </c>
      <c r="E26" s="22">
        <v>154.80000000000001</v>
      </c>
      <c r="F26" s="22">
        <v>12.9</v>
      </c>
      <c r="G26" s="8" t="s">
        <v>35</v>
      </c>
      <c r="H26" s="33">
        <f t="shared" si="0"/>
        <v>128207</v>
      </c>
      <c r="I26" s="23"/>
      <c r="J26" s="15"/>
      <c r="L26" s="23">
        <v>120950</v>
      </c>
      <c r="V26" s="10"/>
      <c r="W26" s="11"/>
      <c r="X26" s="11"/>
      <c r="Y26" s="11"/>
      <c r="Z26" s="11"/>
      <c r="AA26" s="11"/>
      <c r="AB26" s="11"/>
      <c r="AC26" s="10"/>
    </row>
    <row r="27" spans="1:29" ht="16.5" customHeight="1" x14ac:dyDescent="0.3">
      <c r="A27" s="7" t="s">
        <v>86</v>
      </c>
      <c r="B27" s="7" t="s">
        <v>82</v>
      </c>
      <c r="C27" s="7" t="s">
        <v>64</v>
      </c>
      <c r="D27" s="7">
        <v>57837</v>
      </c>
      <c r="E27" s="22">
        <v>126</v>
      </c>
      <c r="F27" s="22">
        <v>10.5</v>
      </c>
      <c r="G27" s="8" t="s">
        <v>35</v>
      </c>
      <c r="H27" s="33">
        <f t="shared" si="0"/>
        <v>128207</v>
      </c>
      <c r="I27" s="23"/>
      <c r="J27" s="15"/>
      <c r="L27" s="23">
        <v>120950</v>
      </c>
      <c r="V27" s="10"/>
      <c r="W27" s="11"/>
      <c r="X27" s="11"/>
      <c r="Y27" s="11"/>
      <c r="Z27" s="11"/>
      <c r="AA27" s="11"/>
      <c r="AB27" s="11"/>
      <c r="AC27" s="10"/>
    </row>
    <row r="28" spans="1:29" ht="16.5" customHeight="1" x14ac:dyDescent="0.3">
      <c r="A28" s="7" t="s">
        <v>88</v>
      </c>
      <c r="B28" s="7" t="s">
        <v>82</v>
      </c>
      <c r="C28" s="7" t="s">
        <v>64</v>
      </c>
      <c r="D28" s="7">
        <v>8239</v>
      </c>
      <c r="E28" s="22">
        <v>164.4</v>
      </c>
      <c r="F28" s="22">
        <v>13.7</v>
      </c>
      <c r="G28" s="8" t="s">
        <v>35</v>
      </c>
      <c r="H28" s="33">
        <f t="shared" si="0"/>
        <v>128207</v>
      </c>
      <c r="I28" s="23"/>
      <c r="J28" s="15"/>
      <c r="L28" s="23">
        <v>120950</v>
      </c>
      <c r="V28" s="10"/>
      <c r="W28" s="11"/>
      <c r="X28" s="11"/>
      <c r="Y28" s="11"/>
      <c r="Z28" s="11"/>
      <c r="AA28" s="11"/>
      <c r="AB28" s="11"/>
      <c r="AC28" s="10"/>
    </row>
    <row r="29" spans="1:29" ht="16.5" customHeight="1" x14ac:dyDescent="0.3">
      <c r="A29" s="7" t="s">
        <v>89</v>
      </c>
      <c r="B29" s="7" t="s">
        <v>82</v>
      </c>
      <c r="C29" s="7" t="s">
        <v>83</v>
      </c>
      <c r="D29" s="7">
        <v>57837</v>
      </c>
      <c r="E29" s="22">
        <v>152.4</v>
      </c>
      <c r="F29" s="22">
        <v>12.7</v>
      </c>
      <c r="G29" s="8" t="s">
        <v>35</v>
      </c>
      <c r="H29" s="33">
        <f t="shared" si="0"/>
        <v>128207</v>
      </c>
      <c r="I29" s="23"/>
      <c r="J29" s="15"/>
      <c r="L29" s="23">
        <v>120950</v>
      </c>
      <c r="V29" s="10"/>
      <c r="W29" s="11"/>
      <c r="X29" s="11"/>
      <c r="Y29" s="11"/>
      <c r="Z29" s="11"/>
      <c r="AA29" s="11"/>
      <c r="AB29" s="11"/>
      <c r="AC29" s="10"/>
    </row>
    <row r="30" spans="1:29" ht="16.5" customHeight="1" x14ac:dyDescent="0.3">
      <c r="A30" s="7" t="s">
        <v>89</v>
      </c>
      <c r="B30" s="7" t="s">
        <v>82</v>
      </c>
      <c r="C30" s="7" t="s">
        <v>64</v>
      </c>
      <c r="D30" s="7">
        <v>57837</v>
      </c>
      <c r="E30" s="22">
        <v>152.4</v>
      </c>
      <c r="F30" s="22">
        <v>12.7</v>
      </c>
      <c r="G30" s="8" t="s">
        <v>35</v>
      </c>
      <c r="H30" s="33">
        <f t="shared" si="0"/>
        <v>128207</v>
      </c>
      <c r="I30" s="23"/>
      <c r="J30" s="15"/>
      <c r="L30" s="23">
        <v>120950</v>
      </c>
      <c r="V30" s="10"/>
      <c r="W30" s="11"/>
      <c r="X30" s="11"/>
      <c r="Y30" s="11"/>
      <c r="Z30" s="11"/>
      <c r="AA30" s="11"/>
      <c r="AB30" s="11"/>
      <c r="AC30" s="10"/>
    </row>
    <row r="31" spans="1:29" ht="16.5" customHeight="1" x14ac:dyDescent="0.3">
      <c r="A31" s="7" t="s">
        <v>90</v>
      </c>
      <c r="B31" s="7" t="s">
        <v>82</v>
      </c>
      <c r="C31" s="7" t="s">
        <v>64</v>
      </c>
      <c r="D31" s="7">
        <v>57837</v>
      </c>
      <c r="E31" s="22">
        <v>189.6</v>
      </c>
      <c r="F31" s="22">
        <v>15.8</v>
      </c>
      <c r="G31" s="8" t="s">
        <v>35</v>
      </c>
      <c r="H31" s="33">
        <f t="shared" si="0"/>
        <v>128207</v>
      </c>
      <c r="I31" s="23"/>
      <c r="J31" s="15"/>
      <c r="L31" s="23">
        <v>120950</v>
      </c>
      <c r="V31" s="10"/>
      <c r="W31" s="11"/>
      <c r="X31" s="11"/>
      <c r="Y31" s="11"/>
      <c r="Z31" s="11"/>
      <c r="AA31" s="11"/>
      <c r="AB31" s="11"/>
      <c r="AC31" s="10"/>
    </row>
    <row r="32" spans="1:29" ht="16.5" customHeight="1" x14ac:dyDescent="0.3">
      <c r="A32" s="7" t="s">
        <v>91</v>
      </c>
      <c r="B32" s="7" t="s">
        <v>82</v>
      </c>
      <c r="C32" s="7" t="s">
        <v>83</v>
      </c>
      <c r="D32" s="7">
        <v>57837</v>
      </c>
      <c r="E32" s="22">
        <v>225.6</v>
      </c>
      <c r="F32" s="22">
        <v>18.8</v>
      </c>
      <c r="G32" s="8" t="s">
        <v>35</v>
      </c>
      <c r="H32" s="33">
        <f t="shared" si="0"/>
        <v>124571.2</v>
      </c>
      <c r="I32" s="23"/>
      <c r="J32" s="15"/>
      <c r="L32" s="23">
        <v>117520</v>
      </c>
      <c r="V32" s="10"/>
      <c r="W32" s="11"/>
      <c r="X32" s="11"/>
      <c r="Y32" s="11"/>
      <c r="Z32" s="11"/>
      <c r="AA32" s="11"/>
      <c r="AB32" s="11"/>
      <c r="AC32" s="10"/>
    </row>
    <row r="33" spans="1:29" ht="16.5" customHeight="1" x14ac:dyDescent="0.3">
      <c r="A33" s="7" t="s">
        <v>91</v>
      </c>
      <c r="B33" s="7" t="s">
        <v>82</v>
      </c>
      <c r="C33" s="7" t="s">
        <v>64</v>
      </c>
      <c r="D33" s="7">
        <v>57837</v>
      </c>
      <c r="E33" s="22">
        <v>225.6</v>
      </c>
      <c r="F33" s="22">
        <v>18.8</v>
      </c>
      <c r="G33" s="8" t="s">
        <v>35</v>
      </c>
      <c r="H33" s="33">
        <f t="shared" si="0"/>
        <v>124571.2</v>
      </c>
      <c r="I33" s="23"/>
      <c r="J33" s="15"/>
      <c r="L33" s="23">
        <v>117520</v>
      </c>
      <c r="V33" s="10"/>
      <c r="W33" s="11"/>
      <c r="X33" s="11"/>
      <c r="Y33" s="11"/>
      <c r="Z33" s="11"/>
      <c r="AA33" s="11"/>
      <c r="AB33" s="11"/>
      <c r="AC33" s="10"/>
    </row>
    <row r="34" spans="1:29" ht="16.5" customHeight="1" x14ac:dyDescent="0.3">
      <c r="A34" s="7" t="s">
        <v>92</v>
      </c>
      <c r="B34" s="7" t="s">
        <v>82</v>
      </c>
      <c r="C34" s="7" t="s">
        <v>64</v>
      </c>
      <c r="D34" s="7">
        <v>57837</v>
      </c>
      <c r="E34" s="22">
        <v>184.8</v>
      </c>
      <c r="F34" s="22">
        <v>15.4</v>
      </c>
      <c r="G34" s="8" t="s">
        <v>35</v>
      </c>
      <c r="H34" s="33">
        <f t="shared" si="0"/>
        <v>124571.2</v>
      </c>
      <c r="I34" s="23"/>
      <c r="J34" s="15"/>
      <c r="L34" s="23">
        <v>117520</v>
      </c>
      <c r="V34" s="10"/>
      <c r="W34" s="11"/>
      <c r="X34" s="11"/>
      <c r="Y34" s="11"/>
      <c r="Z34" s="11"/>
      <c r="AA34" s="11"/>
      <c r="AB34" s="11"/>
      <c r="AC34" s="10"/>
    </row>
    <row r="35" spans="1:29" ht="16.5" customHeight="1" x14ac:dyDescent="0.3">
      <c r="A35" s="7" t="s">
        <v>93</v>
      </c>
      <c r="B35" s="7" t="s">
        <v>82</v>
      </c>
      <c r="C35" s="7" t="s">
        <v>83</v>
      </c>
      <c r="D35" s="7" t="s">
        <v>94</v>
      </c>
      <c r="E35" s="22">
        <v>220.8</v>
      </c>
      <c r="F35" s="22">
        <v>18.399999999999999</v>
      </c>
      <c r="G35" s="8" t="s">
        <v>35</v>
      </c>
      <c r="H35" s="33">
        <f t="shared" si="0"/>
        <v>124571.2</v>
      </c>
      <c r="I35" s="23"/>
      <c r="J35" s="15"/>
      <c r="L35" s="23">
        <v>117520</v>
      </c>
      <c r="V35" s="10"/>
      <c r="W35" s="11"/>
      <c r="X35" s="11"/>
      <c r="Y35" s="11"/>
      <c r="Z35" s="11"/>
      <c r="AA35" s="11"/>
      <c r="AB35" s="11"/>
      <c r="AC35" s="10"/>
    </row>
    <row r="36" spans="1:29" ht="16.5" customHeight="1" x14ac:dyDescent="0.3">
      <c r="A36" s="7" t="s">
        <v>92</v>
      </c>
      <c r="B36" s="7" t="s">
        <v>82</v>
      </c>
      <c r="C36" s="7" t="s">
        <v>83</v>
      </c>
      <c r="D36" s="7">
        <v>57837</v>
      </c>
      <c r="E36" s="22">
        <v>190</v>
      </c>
      <c r="F36" s="22">
        <v>15.4</v>
      </c>
      <c r="G36" s="8" t="s">
        <v>35</v>
      </c>
      <c r="H36" s="33">
        <f t="shared" si="0"/>
        <v>124571.2</v>
      </c>
      <c r="I36" s="23"/>
      <c r="J36" s="15"/>
      <c r="L36" s="23">
        <v>117520</v>
      </c>
      <c r="V36" s="10"/>
      <c r="W36" s="11"/>
      <c r="X36" s="11"/>
      <c r="Y36" s="11"/>
      <c r="Z36" s="11"/>
      <c r="AA36" s="11"/>
      <c r="AB36" s="11"/>
      <c r="AC36" s="10"/>
    </row>
    <row r="37" spans="1:29" ht="16.5" customHeight="1" x14ac:dyDescent="0.3">
      <c r="A37" s="7" t="s">
        <v>95</v>
      </c>
      <c r="B37" s="7" t="s">
        <v>82</v>
      </c>
      <c r="C37" s="7" t="s">
        <v>64</v>
      </c>
      <c r="D37" s="7">
        <v>8239</v>
      </c>
      <c r="E37" s="22">
        <v>252</v>
      </c>
      <c r="F37" s="22">
        <v>21</v>
      </c>
      <c r="G37" s="8" t="s">
        <v>35</v>
      </c>
      <c r="H37" s="33">
        <f t="shared" si="0"/>
        <v>107929.2</v>
      </c>
      <c r="I37" s="23"/>
      <c r="J37" s="15"/>
      <c r="L37" s="23">
        <v>101820</v>
      </c>
      <c r="V37" s="10"/>
      <c r="W37" s="11"/>
      <c r="X37" s="11"/>
      <c r="Y37" s="11"/>
      <c r="Z37" s="11"/>
      <c r="AA37" s="11"/>
      <c r="AB37" s="11"/>
      <c r="AC37" s="10"/>
    </row>
    <row r="38" spans="1:29" ht="16.5" customHeight="1" x14ac:dyDescent="0.3">
      <c r="A38" s="7" t="s">
        <v>96</v>
      </c>
      <c r="B38" s="7" t="s">
        <v>82</v>
      </c>
      <c r="C38" s="7" t="s">
        <v>83</v>
      </c>
      <c r="D38" s="7">
        <v>57837</v>
      </c>
      <c r="E38" s="22">
        <v>255.6</v>
      </c>
      <c r="F38" s="22">
        <v>21.3</v>
      </c>
      <c r="G38" s="8" t="s">
        <v>35</v>
      </c>
      <c r="H38" s="33">
        <f t="shared" si="0"/>
        <v>107929.2</v>
      </c>
      <c r="I38" s="23"/>
      <c r="J38" s="15"/>
      <c r="L38" s="23">
        <v>101820</v>
      </c>
      <c r="V38" s="10"/>
      <c r="W38" s="11"/>
      <c r="X38" s="11"/>
      <c r="Y38" s="11"/>
      <c r="Z38" s="11"/>
      <c r="AA38" s="11"/>
      <c r="AB38" s="11"/>
      <c r="AC38" s="10"/>
    </row>
    <row r="39" spans="1:29" ht="16.5" customHeight="1" x14ac:dyDescent="0.3">
      <c r="A39" s="7" t="s">
        <v>96</v>
      </c>
      <c r="B39" s="7" t="s">
        <v>82</v>
      </c>
      <c r="C39" s="7" t="s">
        <v>64</v>
      </c>
      <c r="D39" s="7">
        <v>57837</v>
      </c>
      <c r="E39" s="22">
        <v>255.6</v>
      </c>
      <c r="F39" s="22">
        <v>21.3</v>
      </c>
      <c r="G39" s="8" t="s">
        <v>35</v>
      </c>
      <c r="H39" s="33">
        <f t="shared" si="0"/>
        <v>107929.2</v>
      </c>
      <c r="I39" s="23"/>
      <c r="J39" s="15"/>
      <c r="L39" s="23">
        <v>101820</v>
      </c>
      <c r="V39" s="10"/>
      <c r="W39" s="11"/>
      <c r="X39" s="11"/>
      <c r="Y39" s="11"/>
      <c r="Z39" s="11"/>
      <c r="AA39" s="11"/>
      <c r="AB39" s="11"/>
      <c r="AC39" s="10"/>
    </row>
    <row r="40" spans="1:29" ht="16.5" customHeight="1" x14ac:dyDescent="0.3">
      <c r="A40" s="7" t="s">
        <v>97</v>
      </c>
      <c r="B40" s="7" t="s">
        <v>82</v>
      </c>
      <c r="C40" s="7" t="s">
        <v>83</v>
      </c>
      <c r="D40" s="7">
        <v>57837</v>
      </c>
      <c r="E40" s="22">
        <v>303.60000000000002</v>
      </c>
      <c r="F40" s="22">
        <v>25.3</v>
      </c>
      <c r="G40" s="8" t="s">
        <v>35</v>
      </c>
      <c r="H40" s="33">
        <f t="shared" si="0"/>
        <v>107929.2</v>
      </c>
      <c r="I40" s="23"/>
      <c r="J40" s="15"/>
      <c r="L40" s="23">
        <v>101820</v>
      </c>
      <c r="V40" s="10"/>
      <c r="W40" s="11"/>
      <c r="X40" s="11"/>
      <c r="Y40" s="11"/>
      <c r="Z40" s="11"/>
      <c r="AA40" s="11"/>
      <c r="AB40" s="11"/>
      <c r="AC40" s="10"/>
    </row>
    <row r="41" spans="1:29" ht="16.5" customHeight="1" x14ac:dyDescent="0.3">
      <c r="A41" s="7" t="s">
        <v>98</v>
      </c>
      <c r="B41" s="7" t="s">
        <v>82</v>
      </c>
      <c r="C41" s="7" t="s">
        <v>83</v>
      </c>
      <c r="D41" s="7">
        <v>57837</v>
      </c>
      <c r="E41" s="22">
        <v>497</v>
      </c>
      <c r="F41" s="22">
        <v>41.4</v>
      </c>
      <c r="G41" s="8" t="s">
        <v>35</v>
      </c>
      <c r="H41" s="33">
        <f t="shared" si="0"/>
        <v>96905.2</v>
      </c>
      <c r="I41" s="23"/>
      <c r="J41" s="15"/>
      <c r="L41" s="23">
        <v>91420</v>
      </c>
      <c r="V41" s="10"/>
      <c r="W41" s="11"/>
      <c r="X41" s="11"/>
      <c r="Y41" s="11"/>
      <c r="Z41" s="11"/>
      <c r="AA41" s="11"/>
      <c r="AB41" s="11"/>
      <c r="AC41" s="10"/>
    </row>
    <row r="42" spans="1:29" ht="16.5" customHeight="1" x14ac:dyDescent="0.3">
      <c r="A42" s="7" t="s">
        <v>99</v>
      </c>
      <c r="B42" s="7" t="s">
        <v>82</v>
      </c>
      <c r="C42" s="7" t="s">
        <v>83</v>
      </c>
      <c r="D42" s="7">
        <v>57837</v>
      </c>
      <c r="E42" s="22">
        <v>598.79999999999995</v>
      </c>
      <c r="F42" s="22">
        <v>49.9</v>
      </c>
      <c r="G42" s="8" t="s">
        <v>35</v>
      </c>
      <c r="H42" s="33">
        <f t="shared" si="0"/>
        <v>96905.2</v>
      </c>
      <c r="I42" s="23"/>
      <c r="J42" s="15"/>
      <c r="L42" s="23">
        <v>91420</v>
      </c>
      <c r="V42" s="10"/>
      <c r="W42" s="11"/>
      <c r="X42" s="11"/>
      <c r="Y42" s="11"/>
      <c r="Z42" s="11"/>
      <c r="AA42" s="11"/>
      <c r="AB42" s="11"/>
      <c r="AC42" s="10"/>
    </row>
    <row r="43" spans="1:29" ht="16.5" customHeight="1" x14ac:dyDescent="0.3">
      <c r="A43" s="7" t="s">
        <v>100</v>
      </c>
      <c r="B43" s="7" t="s">
        <v>82</v>
      </c>
      <c r="C43" s="7" t="s">
        <v>83</v>
      </c>
      <c r="D43" s="7">
        <v>57837</v>
      </c>
      <c r="E43" s="22">
        <v>367.2</v>
      </c>
      <c r="F43" s="22">
        <v>30.6</v>
      </c>
      <c r="G43" s="8" t="s">
        <v>35</v>
      </c>
      <c r="H43" s="33">
        <f t="shared" si="0"/>
        <v>97339.8</v>
      </c>
      <c r="I43" s="23"/>
      <c r="J43" s="15"/>
      <c r="L43" s="23">
        <v>91830</v>
      </c>
      <c r="V43" s="10"/>
      <c r="W43" s="11"/>
      <c r="X43" s="11"/>
      <c r="Y43" s="11"/>
      <c r="Z43" s="11"/>
      <c r="AA43" s="11"/>
      <c r="AB43" s="11"/>
      <c r="AC43" s="10"/>
    </row>
    <row r="44" spans="1:29" ht="16.5" customHeight="1" x14ac:dyDescent="0.3">
      <c r="A44" s="7" t="s">
        <v>100</v>
      </c>
      <c r="B44" s="7" t="s">
        <v>82</v>
      </c>
      <c r="C44" s="7" t="s">
        <v>64</v>
      </c>
      <c r="D44" s="7">
        <v>57837</v>
      </c>
      <c r="E44" s="22">
        <v>367.2</v>
      </c>
      <c r="F44" s="22">
        <v>30.6</v>
      </c>
      <c r="G44" s="8" t="s">
        <v>35</v>
      </c>
      <c r="H44" s="33">
        <f t="shared" si="0"/>
        <v>97339.8</v>
      </c>
      <c r="I44" s="23"/>
      <c r="J44" s="15"/>
      <c r="L44" s="23">
        <v>91830</v>
      </c>
      <c r="V44" s="10"/>
      <c r="W44" s="11"/>
      <c r="X44" s="11"/>
      <c r="Y44" s="11"/>
      <c r="Z44" s="11"/>
      <c r="AA44" s="11"/>
      <c r="AB44" s="11"/>
      <c r="AC44" s="10"/>
    </row>
    <row r="45" spans="1:29" ht="16.5" customHeight="1" x14ac:dyDescent="0.3">
      <c r="A45" s="7" t="s">
        <v>101</v>
      </c>
      <c r="B45" s="7" t="s">
        <v>82</v>
      </c>
      <c r="C45" s="7" t="s">
        <v>83</v>
      </c>
      <c r="D45" s="7">
        <v>57837</v>
      </c>
      <c r="E45" s="22">
        <v>465.6</v>
      </c>
      <c r="F45" s="22">
        <v>38.799999999999997</v>
      </c>
      <c r="G45" s="8" t="s">
        <v>35</v>
      </c>
      <c r="H45" s="33">
        <f t="shared" si="0"/>
        <v>97339.8</v>
      </c>
      <c r="I45" s="23"/>
      <c r="J45" s="15"/>
      <c r="L45" s="23">
        <v>91830</v>
      </c>
      <c r="V45" s="10"/>
      <c r="W45" s="11"/>
      <c r="X45" s="11"/>
      <c r="Y45" s="11"/>
      <c r="Z45" s="11"/>
      <c r="AA45" s="11"/>
      <c r="AB45" s="11"/>
      <c r="AC45" s="10"/>
    </row>
    <row r="46" spans="1:29" ht="16.5" customHeight="1" x14ac:dyDescent="0.3">
      <c r="A46" s="7" t="s">
        <v>102</v>
      </c>
      <c r="B46" s="7" t="s">
        <v>82</v>
      </c>
      <c r="C46" s="7" t="s">
        <v>83</v>
      </c>
      <c r="D46" s="7">
        <v>19425</v>
      </c>
      <c r="E46" s="22">
        <v>459.6</v>
      </c>
      <c r="F46" s="22">
        <v>38.299999999999997</v>
      </c>
      <c r="G46" s="8" t="s">
        <v>35</v>
      </c>
      <c r="H46" s="33">
        <f t="shared" si="0"/>
        <v>145516.79999999999</v>
      </c>
      <c r="I46" s="23"/>
      <c r="J46" s="15"/>
      <c r="L46" s="23">
        <v>137280</v>
      </c>
      <c r="V46" s="10"/>
      <c r="W46" s="11"/>
      <c r="X46" s="11"/>
      <c r="Y46" s="11"/>
      <c r="Z46" s="11"/>
      <c r="AA46" s="11"/>
      <c r="AB46" s="11"/>
      <c r="AC46" s="10"/>
    </row>
    <row r="47" spans="1:29" ht="16.5" customHeight="1" x14ac:dyDescent="0.3">
      <c r="A47" s="7" t="s">
        <v>103</v>
      </c>
      <c r="B47" s="7" t="s">
        <v>82</v>
      </c>
      <c r="C47" s="7" t="s">
        <v>83</v>
      </c>
      <c r="D47" s="7">
        <v>57837</v>
      </c>
      <c r="E47" s="22">
        <v>308.39999999999998</v>
      </c>
      <c r="F47" s="22">
        <v>25.7</v>
      </c>
      <c r="G47" s="8" t="s">
        <v>35</v>
      </c>
      <c r="H47" s="33">
        <f t="shared" si="0"/>
        <v>102078</v>
      </c>
      <c r="I47" s="23"/>
      <c r="J47" s="15"/>
      <c r="L47" s="23">
        <v>96300</v>
      </c>
      <c r="V47" s="10"/>
      <c r="W47" s="11"/>
      <c r="X47" s="11"/>
      <c r="Y47" s="11"/>
      <c r="Z47" s="11"/>
      <c r="AA47" s="11"/>
      <c r="AB47" s="11"/>
      <c r="AC47" s="10"/>
    </row>
    <row r="48" spans="1:29" ht="16.5" customHeight="1" x14ac:dyDescent="0.3">
      <c r="A48" s="7" t="s">
        <v>103</v>
      </c>
      <c r="B48" s="7" t="s">
        <v>82</v>
      </c>
      <c r="C48" s="7" t="s">
        <v>64</v>
      </c>
      <c r="D48" s="7">
        <v>57837</v>
      </c>
      <c r="E48" s="22">
        <v>308.39999999999998</v>
      </c>
      <c r="F48" s="22">
        <v>25.7</v>
      </c>
      <c r="G48" s="8" t="s">
        <v>35</v>
      </c>
      <c r="H48" s="33">
        <f t="shared" si="0"/>
        <v>102078</v>
      </c>
      <c r="I48" s="23"/>
      <c r="J48" s="15"/>
      <c r="L48" s="23">
        <v>96300</v>
      </c>
      <c r="V48" s="10"/>
      <c r="W48" s="11"/>
      <c r="X48" s="11"/>
      <c r="Y48" s="11"/>
      <c r="Z48" s="11"/>
      <c r="AA48" s="11"/>
      <c r="AB48" s="11"/>
      <c r="AC48" s="10"/>
    </row>
    <row r="49" spans="1:29" ht="16.5" customHeight="1" x14ac:dyDescent="0.3">
      <c r="A49" s="7" t="s">
        <v>104</v>
      </c>
      <c r="B49" s="7" t="s">
        <v>82</v>
      </c>
      <c r="C49" s="7" t="s">
        <v>83</v>
      </c>
      <c r="D49" s="7">
        <v>57837</v>
      </c>
      <c r="E49" s="22">
        <v>355.2</v>
      </c>
      <c r="F49" s="22">
        <v>29.6</v>
      </c>
      <c r="G49" s="8" t="s">
        <v>35</v>
      </c>
      <c r="H49" s="33">
        <f t="shared" si="0"/>
        <v>102078</v>
      </c>
      <c r="I49" s="23"/>
      <c r="J49" s="15"/>
      <c r="L49" s="23">
        <v>96300</v>
      </c>
      <c r="V49" s="10"/>
      <c r="W49" s="11"/>
      <c r="X49" s="11"/>
      <c r="Y49" s="11"/>
      <c r="Z49" s="11"/>
      <c r="AA49" s="11"/>
      <c r="AB49" s="11"/>
      <c r="AC49" s="10"/>
    </row>
    <row r="50" spans="1:29" ht="16.5" customHeight="1" x14ac:dyDescent="0.3">
      <c r="A50" s="7" t="s">
        <v>105</v>
      </c>
      <c r="B50" s="7" t="s">
        <v>82</v>
      </c>
      <c r="C50" s="7" t="s">
        <v>83</v>
      </c>
      <c r="D50" s="7">
        <v>57837</v>
      </c>
      <c r="E50" s="22">
        <v>751.2</v>
      </c>
      <c r="F50" s="22">
        <v>62.6</v>
      </c>
      <c r="G50" s="8" t="s">
        <v>35</v>
      </c>
      <c r="H50" s="33">
        <f t="shared" si="0"/>
        <v>94149.2</v>
      </c>
      <c r="I50" s="23"/>
      <c r="J50" s="15"/>
      <c r="L50" s="23">
        <v>88820</v>
      </c>
      <c r="V50" s="10"/>
      <c r="W50" s="11"/>
      <c r="X50" s="11"/>
      <c r="Y50" s="11"/>
      <c r="Z50" s="11"/>
      <c r="AA50" s="11"/>
      <c r="AB50" s="11"/>
      <c r="AC50" s="10"/>
    </row>
    <row r="51" spans="1:29" ht="16.5" customHeight="1" x14ac:dyDescent="0.3">
      <c r="A51" s="7" t="s">
        <v>106</v>
      </c>
      <c r="B51" s="7" t="s">
        <v>82</v>
      </c>
      <c r="C51" s="7" t="s">
        <v>83</v>
      </c>
      <c r="D51" s="7">
        <v>57837</v>
      </c>
      <c r="E51" s="22">
        <v>868.8</v>
      </c>
      <c r="F51" s="22">
        <v>72.400000000000006</v>
      </c>
      <c r="G51" s="8" t="s">
        <v>35</v>
      </c>
      <c r="H51" s="33">
        <f t="shared" si="0"/>
        <v>94149.2</v>
      </c>
      <c r="I51" s="23"/>
      <c r="J51" s="15"/>
      <c r="L51" s="23">
        <v>88820</v>
      </c>
      <c r="V51" s="10"/>
      <c r="W51" s="11"/>
      <c r="X51" s="11"/>
      <c r="Y51" s="11"/>
      <c r="Z51" s="11"/>
      <c r="AA51" s="11"/>
      <c r="AB51" s="11"/>
      <c r="AC51" s="10"/>
    </row>
    <row r="52" spans="1:29" ht="16.5" customHeight="1" x14ac:dyDescent="0.3">
      <c r="A52" s="7" t="s">
        <v>106</v>
      </c>
      <c r="B52" s="7" t="s">
        <v>82</v>
      </c>
      <c r="C52" s="7" t="s">
        <v>66</v>
      </c>
      <c r="D52" s="7">
        <v>57837</v>
      </c>
      <c r="E52" s="22">
        <v>868.8</v>
      </c>
      <c r="F52" s="22">
        <v>72.400000000000006</v>
      </c>
      <c r="G52" s="8" t="s">
        <v>35</v>
      </c>
      <c r="H52" s="33">
        <f t="shared" si="0"/>
        <v>94149.2</v>
      </c>
      <c r="I52" s="23"/>
      <c r="J52" s="15"/>
      <c r="L52" s="23">
        <v>88820</v>
      </c>
      <c r="V52" s="10"/>
      <c r="W52" s="11"/>
      <c r="X52" s="11"/>
      <c r="Y52" s="11"/>
      <c r="Z52" s="11"/>
      <c r="AA52" s="11"/>
      <c r="AB52" s="11"/>
      <c r="AC52" s="10"/>
    </row>
    <row r="53" spans="1:29" ht="16.5" customHeight="1" x14ac:dyDescent="0.3">
      <c r="A53" s="7" t="s">
        <v>107</v>
      </c>
      <c r="B53" s="7" t="s">
        <v>82</v>
      </c>
      <c r="C53" s="7" t="s">
        <v>83</v>
      </c>
      <c r="D53" s="7">
        <v>57837</v>
      </c>
      <c r="E53" s="22">
        <v>529.20000000000005</v>
      </c>
      <c r="F53" s="22">
        <v>44.1</v>
      </c>
      <c r="G53" s="8" t="s">
        <v>35</v>
      </c>
      <c r="H53" s="33">
        <f t="shared" si="0"/>
        <v>96354</v>
      </c>
      <c r="I53" s="23"/>
      <c r="J53" s="15"/>
      <c r="L53" s="23">
        <v>90900</v>
      </c>
      <c r="V53" s="10"/>
      <c r="W53" s="11"/>
      <c r="X53" s="11"/>
      <c r="Y53" s="11"/>
      <c r="Z53" s="11"/>
      <c r="AA53" s="11"/>
      <c r="AB53" s="11"/>
      <c r="AC53" s="10"/>
    </row>
    <row r="54" spans="1:29" ht="16.5" customHeight="1" x14ac:dyDescent="0.3">
      <c r="A54" s="7" t="s">
        <v>107</v>
      </c>
      <c r="B54" s="7" t="s">
        <v>82</v>
      </c>
      <c r="C54" s="7" t="s">
        <v>64</v>
      </c>
      <c r="D54" s="7">
        <v>57837</v>
      </c>
      <c r="E54" s="22">
        <v>529.20000000000005</v>
      </c>
      <c r="F54" s="22">
        <v>44.1</v>
      </c>
      <c r="G54" s="8" t="s">
        <v>35</v>
      </c>
      <c r="H54" s="33">
        <f t="shared" si="0"/>
        <v>96354</v>
      </c>
      <c r="I54" s="23"/>
      <c r="J54" s="15"/>
      <c r="L54" s="23">
        <v>90900</v>
      </c>
      <c r="V54" s="10"/>
      <c r="W54" s="11"/>
      <c r="X54" s="11"/>
      <c r="Y54" s="11"/>
      <c r="Z54" s="11"/>
      <c r="AA54" s="11"/>
      <c r="AB54" s="11"/>
      <c r="AC54" s="10"/>
    </row>
    <row r="55" spans="1:29" ht="16.5" customHeight="1" x14ac:dyDescent="0.3">
      <c r="A55" s="7" t="s">
        <v>108</v>
      </c>
      <c r="B55" s="7" t="s">
        <v>82</v>
      </c>
      <c r="C55" s="7" t="s">
        <v>83</v>
      </c>
      <c r="D55" s="7">
        <v>57837</v>
      </c>
      <c r="E55" s="22">
        <v>529.20000000000005</v>
      </c>
      <c r="F55" s="22">
        <v>53.8</v>
      </c>
      <c r="G55" s="8" t="s">
        <v>35</v>
      </c>
      <c r="H55" s="33">
        <f t="shared" si="0"/>
        <v>96354</v>
      </c>
      <c r="I55" s="23"/>
      <c r="J55" s="15"/>
      <c r="L55" s="23">
        <v>90900</v>
      </c>
      <c r="V55" s="10"/>
      <c r="W55" s="11"/>
      <c r="X55" s="11"/>
      <c r="Y55" s="11"/>
      <c r="Z55" s="11"/>
      <c r="AA55" s="11"/>
      <c r="AB55" s="11"/>
      <c r="AC55" s="10"/>
    </row>
    <row r="56" spans="1:29" ht="16.5" customHeight="1" x14ac:dyDescent="0.3">
      <c r="A56" s="7" t="s">
        <v>109</v>
      </c>
      <c r="B56" s="7" t="s">
        <v>82</v>
      </c>
      <c r="C56" s="7" t="s">
        <v>64</v>
      </c>
      <c r="D56" s="7">
        <v>57837</v>
      </c>
      <c r="E56" s="22">
        <v>384</v>
      </c>
      <c r="F56" s="22">
        <v>32</v>
      </c>
      <c r="G56" s="8" t="s">
        <v>35</v>
      </c>
      <c r="H56" s="33">
        <f t="shared" si="0"/>
        <v>96905.2</v>
      </c>
      <c r="I56" s="23"/>
      <c r="J56" s="15"/>
      <c r="L56" s="23">
        <v>91420</v>
      </c>
      <c r="V56" s="10"/>
      <c r="W56" s="11"/>
      <c r="X56" s="11"/>
      <c r="Y56" s="11"/>
      <c r="Z56" s="11"/>
      <c r="AA56" s="11"/>
      <c r="AB56" s="11"/>
      <c r="AC56" s="10"/>
    </row>
    <row r="57" spans="1:29" ht="16.5" customHeight="1" x14ac:dyDescent="0.3">
      <c r="A57" s="7" t="s">
        <v>109</v>
      </c>
      <c r="B57" s="7" t="s">
        <v>82</v>
      </c>
      <c r="C57" s="7" t="s">
        <v>83</v>
      </c>
      <c r="D57" s="7">
        <v>57837</v>
      </c>
      <c r="E57" s="22">
        <v>384</v>
      </c>
      <c r="F57" s="22">
        <v>32</v>
      </c>
      <c r="G57" s="8" t="s">
        <v>35</v>
      </c>
      <c r="H57" s="33">
        <f t="shared" si="0"/>
        <v>96905.2</v>
      </c>
      <c r="I57" s="23"/>
      <c r="J57" s="15"/>
      <c r="L57" s="23">
        <v>91420</v>
      </c>
      <c r="V57" s="10"/>
      <c r="W57" s="11"/>
      <c r="X57" s="11"/>
      <c r="Y57" s="11"/>
      <c r="Z57" s="11"/>
      <c r="AA57" s="11"/>
      <c r="AB57" s="11"/>
      <c r="AC57" s="10"/>
    </row>
    <row r="58" spans="1:29" ht="16.5" customHeight="1" x14ac:dyDescent="0.3">
      <c r="A58" s="7" t="s">
        <v>110</v>
      </c>
      <c r="B58" s="7" t="s">
        <v>82</v>
      </c>
      <c r="C58" s="7" t="s">
        <v>83</v>
      </c>
      <c r="D58" s="7">
        <v>57837</v>
      </c>
      <c r="E58" s="22">
        <v>440.4</v>
      </c>
      <c r="F58" s="22">
        <v>36.700000000000003</v>
      </c>
      <c r="G58" s="8" t="s">
        <v>35</v>
      </c>
      <c r="H58" s="33">
        <f t="shared" si="0"/>
        <v>96905.2</v>
      </c>
      <c r="I58" s="23"/>
      <c r="J58" s="15"/>
      <c r="L58" s="23">
        <v>91420</v>
      </c>
      <c r="V58" s="10"/>
      <c r="W58" s="11"/>
      <c r="X58" s="11"/>
      <c r="Y58" s="11"/>
      <c r="Z58" s="11"/>
      <c r="AA58" s="11"/>
      <c r="AB58" s="11"/>
      <c r="AC58" s="10"/>
    </row>
    <row r="59" spans="1:29" ht="16.5" customHeight="1" x14ac:dyDescent="0.3">
      <c r="A59" s="7" t="s">
        <v>110</v>
      </c>
      <c r="B59" s="7" t="s">
        <v>82</v>
      </c>
      <c r="C59" s="7" t="s">
        <v>64</v>
      </c>
      <c r="D59" s="7">
        <v>57837</v>
      </c>
      <c r="E59" s="22">
        <v>440.4</v>
      </c>
      <c r="F59" s="22">
        <v>36.700000000000003</v>
      </c>
      <c r="G59" s="8" t="s">
        <v>35</v>
      </c>
      <c r="H59" s="33">
        <f t="shared" si="0"/>
        <v>96905.2</v>
      </c>
      <c r="I59" s="23"/>
      <c r="J59" s="15"/>
      <c r="L59" s="23">
        <v>91420</v>
      </c>
      <c r="V59" s="10"/>
      <c r="W59" s="11"/>
      <c r="X59" s="11"/>
      <c r="Y59" s="11"/>
      <c r="Z59" s="11"/>
      <c r="AA59" s="11"/>
      <c r="AB59" s="11"/>
      <c r="AC59" s="10"/>
    </row>
    <row r="60" spans="1:29" ht="16.5" customHeight="1" x14ac:dyDescent="0.3">
      <c r="A60" s="7" t="s">
        <v>111</v>
      </c>
      <c r="B60" s="7" t="s">
        <v>82</v>
      </c>
      <c r="C60" s="7" t="s">
        <v>83</v>
      </c>
      <c r="D60" s="7">
        <v>57837</v>
      </c>
      <c r="E60" s="22">
        <v>1044</v>
      </c>
      <c r="F60" s="22">
        <v>87</v>
      </c>
      <c r="G60" s="8" t="s">
        <v>35</v>
      </c>
      <c r="H60" s="33">
        <f t="shared" si="0"/>
        <v>94149.2</v>
      </c>
      <c r="I60" s="23"/>
      <c r="J60" s="15"/>
      <c r="L60" s="23">
        <v>88820</v>
      </c>
      <c r="V60" s="10"/>
      <c r="W60" s="11"/>
      <c r="X60" s="11"/>
      <c r="Y60" s="11"/>
      <c r="Z60" s="11"/>
      <c r="AA60" s="11"/>
      <c r="AB60" s="11"/>
      <c r="AC60" s="10"/>
    </row>
    <row r="61" spans="1:29" ht="16.5" customHeight="1" x14ac:dyDescent="0.3">
      <c r="A61" s="7" t="s">
        <v>112</v>
      </c>
      <c r="B61" s="7" t="s">
        <v>82</v>
      </c>
      <c r="C61" s="7" t="s">
        <v>83</v>
      </c>
      <c r="D61" s="7">
        <v>57837</v>
      </c>
      <c r="E61" s="22">
        <v>1128</v>
      </c>
      <c r="F61" s="22">
        <v>94</v>
      </c>
      <c r="G61" s="8" t="s">
        <v>35</v>
      </c>
      <c r="H61" s="33">
        <f t="shared" si="0"/>
        <v>94149.2</v>
      </c>
      <c r="I61" s="23"/>
      <c r="J61" s="15"/>
      <c r="L61" s="23">
        <v>88820</v>
      </c>
      <c r="V61" s="10"/>
      <c r="W61" s="11"/>
      <c r="X61" s="11"/>
      <c r="Y61" s="11"/>
      <c r="Z61" s="11"/>
      <c r="AA61" s="11"/>
      <c r="AB61" s="11"/>
      <c r="AC61" s="10"/>
    </row>
    <row r="62" spans="1:29" ht="16.5" customHeight="1" x14ac:dyDescent="0.3">
      <c r="A62" s="7" t="s">
        <v>113</v>
      </c>
      <c r="B62" s="7" t="s">
        <v>82</v>
      </c>
      <c r="C62" s="7" t="s">
        <v>83</v>
      </c>
      <c r="D62" s="7">
        <v>19425</v>
      </c>
      <c r="E62" s="22">
        <v>602.4</v>
      </c>
      <c r="F62" s="22">
        <v>50.2</v>
      </c>
      <c r="G62" s="8" t="s">
        <v>35</v>
      </c>
      <c r="H62" s="33">
        <f t="shared" si="0"/>
        <v>146619.20000000001</v>
      </c>
      <c r="I62" s="23"/>
      <c r="J62" s="15"/>
      <c r="L62" s="23">
        <v>138320</v>
      </c>
      <c r="V62" s="10"/>
      <c r="W62" s="11"/>
      <c r="X62" s="11"/>
      <c r="Y62" s="11"/>
      <c r="Z62" s="11"/>
      <c r="AA62" s="11"/>
      <c r="AB62" s="11"/>
      <c r="AC62" s="10"/>
    </row>
    <row r="63" spans="1:29" ht="16.5" customHeight="1" x14ac:dyDescent="0.3">
      <c r="A63" s="7" t="s">
        <v>114</v>
      </c>
      <c r="B63" s="7" t="s">
        <v>82</v>
      </c>
      <c r="C63" s="7" t="s">
        <v>83</v>
      </c>
      <c r="D63" s="7">
        <v>57837</v>
      </c>
      <c r="E63" s="22">
        <v>681.6</v>
      </c>
      <c r="F63" s="22">
        <v>56.8</v>
      </c>
      <c r="G63" s="8" t="s">
        <v>35</v>
      </c>
      <c r="H63" s="33">
        <f t="shared" si="0"/>
        <v>94149.2</v>
      </c>
      <c r="I63" s="23"/>
      <c r="J63" s="15"/>
      <c r="L63" s="23">
        <v>88820</v>
      </c>
      <c r="V63" s="10"/>
      <c r="W63" s="11"/>
      <c r="X63" s="11"/>
      <c r="Y63" s="11"/>
      <c r="Z63" s="11"/>
      <c r="AA63" s="11"/>
      <c r="AB63" s="11"/>
      <c r="AC63" s="10"/>
    </row>
    <row r="64" spans="1:29" ht="16.5" customHeight="1" x14ac:dyDescent="0.3">
      <c r="A64" s="7" t="s">
        <v>115</v>
      </c>
      <c r="B64" s="7" t="s">
        <v>82</v>
      </c>
      <c r="C64" s="7" t="s">
        <v>83</v>
      </c>
      <c r="D64" s="7">
        <v>57837</v>
      </c>
      <c r="E64" s="22">
        <v>823.2</v>
      </c>
      <c r="F64" s="22">
        <v>68.599999999999994</v>
      </c>
      <c r="G64" s="8" t="s">
        <v>35</v>
      </c>
      <c r="H64" s="33">
        <f t="shared" si="0"/>
        <v>94149.2</v>
      </c>
      <c r="I64" s="23"/>
      <c r="J64" s="15"/>
      <c r="L64" s="23">
        <v>88820</v>
      </c>
      <c r="V64" s="10"/>
      <c r="W64" s="11"/>
      <c r="X64" s="11"/>
      <c r="Y64" s="11"/>
      <c r="Z64" s="11"/>
      <c r="AA64" s="11"/>
      <c r="AB64" s="11"/>
      <c r="AC64" s="10"/>
    </row>
    <row r="65" spans="1:29" ht="16.5" customHeight="1" x14ac:dyDescent="0.3">
      <c r="A65" s="7" t="s">
        <v>115</v>
      </c>
      <c r="B65" s="7" t="s">
        <v>82</v>
      </c>
      <c r="C65" s="7" t="s">
        <v>64</v>
      </c>
      <c r="D65" s="7">
        <v>57837</v>
      </c>
      <c r="E65" s="22">
        <v>823.2</v>
      </c>
      <c r="F65" s="22">
        <v>68.599999999999994</v>
      </c>
      <c r="G65" s="8" t="s">
        <v>35</v>
      </c>
      <c r="H65" s="33">
        <f t="shared" si="0"/>
        <v>94149.2</v>
      </c>
      <c r="I65" s="23"/>
      <c r="J65" s="15"/>
      <c r="L65" s="23">
        <v>88820</v>
      </c>
      <c r="V65" s="10"/>
      <c r="W65" s="11"/>
      <c r="X65" s="11"/>
      <c r="Y65" s="11"/>
      <c r="Z65" s="11"/>
      <c r="AA65" s="11"/>
      <c r="AB65" s="11"/>
      <c r="AC65" s="10"/>
    </row>
    <row r="66" spans="1:29" ht="16.5" customHeight="1" x14ac:dyDescent="0.3">
      <c r="A66" s="7" t="s">
        <v>116</v>
      </c>
      <c r="B66" s="7" t="s">
        <v>82</v>
      </c>
      <c r="C66" s="7" t="s">
        <v>83</v>
      </c>
      <c r="D66" s="7">
        <v>57837</v>
      </c>
      <c r="E66" s="22">
        <v>496.8</v>
      </c>
      <c r="F66" s="22">
        <v>41.4</v>
      </c>
      <c r="G66" s="8" t="s">
        <v>35</v>
      </c>
      <c r="H66" s="33">
        <f t="shared" si="0"/>
        <v>95357.6</v>
      </c>
      <c r="I66" s="23"/>
      <c r="J66" s="15"/>
      <c r="L66" s="23">
        <v>89960</v>
      </c>
      <c r="V66" s="10"/>
      <c r="W66" s="11"/>
      <c r="X66" s="11"/>
      <c r="Y66" s="11"/>
      <c r="Z66" s="11"/>
      <c r="AA66" s="11"/>
      <c r="AB66" s="11"/>
      <c r="AC66" s="10"/>
    </row>
    <row r="67" spans="1:29" ht="16.5" customHeight="1" x14ac:dyDescent="0.3">
      <c r="A67" s="7" t="s">
        <v>117</v>
      </c>
      <c r="B67" s="7" t="s">
        <v>82</v>
      </c>
      <c r="C67" s="7" t="s">
        <v>83</v>
      </c>
      <c r="D67" s="7">
        <v>57837</v>
      </c>
      <c r="E67" s="22">
        <v>595.20000000000005</v>
      </c>
      <c r="F67" s="22">
        <v>49.6</v>
      </c>
      <c r="G67" s="8" t="s">
        <v>35</v>
      </c>
      <c r="H67" s="33">
        <f t="shared" si="0"/>
        <v>96354</v>
      </c>
      <c r="I67" s="23"/>
      <c r="J67" s="15"/>
      <c r="L67" s="23">
        <v>90900</v>
      </c>
      <c r="V67" s="10"/>
      <c r="W67" s="11"/>
      <c r="X67" s="11"/>
      <c r="Y67" s="11"/>
      <c r="Z67" s="11"/>
      <c r="AA67" s="11"/>
      <c r="AB67" s="11"/>
      <c r="AC67" s="10"/>
    </row>
    <row r="68" spans="1:29" ht="16.5" customHeight="1" x14ac:dyDescent="0.3">
      <c r="A68" s="7" t="s">
        <v>117</v>
      </c>
      <c r="B68" s="7" t="s">
        <v>82</v>
      </c>
      <c r="C68" s="7" t="s">
        <v>64</v>
      </c>
      <c r="D68" s="7">
        <v>57837</v>
      </c>
      <c r="E68" s="22">
        <v>595.20000000000005</v>
      </c>
      <c r="F68" s="22">
        <v>49.6</v>
      </c>
      <c r="G68" s="8" t="s">
        <v>35</v>
      </c>
      <c r="H68" s="33">
        <f t="shared" si="0"/>
        <v>96354</v>
      </c>
      <c r="I68" s="23"/>
      <c r="J68" s="15"/>
      <c r="L68" s="23">
        <v>90900</v>
      </c>
      <c r="V68" s="10"/>
      <c r="W68" s="11"/>
      <c r="X68" s="11"/>
      <c r="Y68" s="11"/>
      <c r="Z68" s="11"/>
      <c r="AA68" s="11"/>
      <c r="AB68" s="11"/>
      <c r="AC68" s="10"/>
    </row>
    <row r="69" spans="1:29" ht="16.5" customHeight="1" x14ac:dyDescent="0.3">
      <c r="A69" s="7" t="s">
        <v>118</v>
      </c>
      <c r="B69" s="7" t="s">
        <v>82</v>
      </c>
      <c r="C69" s="7" t="s">
        <v>83</v>
      </c>
      <c r="D69" s="7">
        <v>57837</v>
      </c>
      <c r="E69" s="22">
        <v>1309.2</v>
      </c>
      <c r="F69" s="22">
        <v>109.1</v>
      </c>
      <c r="G69" s="8" t="s">
        <v>35</v>
      </c>
      <c r="H69" s="33">
        <f t="shared" si="0"/>
        <v>94149.2</v>
      </c>
      <c r="I69" s="23"/>
      <c r="J69" s="15"/>
      <c r="L69" s="23">
        <v>88820</v>
      </c>
      <c r="V69" s="10"/>
      <c r="W69" s="11"/>
      <c r="X69" s="11"/>
      <c r="Y69" s="11"/>
      <c r="Z69" s="11"/>
      <c r="AA69" s="11"/>
      <c r="AB69" s="11"/>
      <c r="AC69" s="10"/>
    </row>
    <row r="70" spans="1:29" ht="16.5" customHeight="1" x14ac:dyDescent="0.3">
      <c r="A70" s="7" t="s">
        <v>119</v>
      </c>
      <c r="B70" s="7" t="s">
        <v>82</v>
      </c>
      <c r="C70" s="7" t="s">
        <v>83</v>
      </c>
      <c r="D70" s="7">
        <v>57837</v>
      </c>
      <c r="E70" s="22">
        <v>1638</v>
      </c>
      <c r="F70" s="22">
        <v>136.5</v>
      </c>
      <c r="G70" s="8" t="s">
        <v>35</v>
      </c>
      <c r="H70" s="33">
        <f t="shared" si="0"/>
        <v>99544.6</v>
      </c>
      <c r="I70" s="23"/>
      <c r="J70" s="15"/>
      <c r="L70" s="23">
        <v>93910</v>
      </c>
      <c r="V70" s="10"/>
      <c r="W70" s="11"/>
      <c r="X70" s="11"/>
      <c r="Y70" s="11"/>
      <c r="Z70" s="11"/>
      <c r="AA70" s="11"/>
      <c r="AB70" s="11"/>
      <c r="AC70" s="10"/>
    </row>
    <row r="71" spans="1:29" ht="16.5" customHeight="1" x14ac:dyDescent="0.3">
      <c r="A71" s="7" t="s">
        <v>120</v>
      </c>
      <c r="B71" s="7" t="s">
        <v>82</v>
      </c>
      <c r="C71" s="7" t="s">
        <v>83</v>
      </c>
      <c r="D71" s="7">
        <v>57837</v>
      </c>
      <c r="E71" s="22">
        <v>783.6</v>
      </c>
      <c r="F71" s="22">
        <v>65.3</v>
      </c>
      <c r="G71" s="8" t="s">
        <v>35</v>
      </c>
      <c r="H71" s="33">
        <f t="shared" si="0"/>
        <v>94149.2</v>
      </c>
      <c r="I71" s="23"/>
      <c r="J71" s="15"/>
      <c r="L71" s="23">
        <v>88820</v>
      </c>
      <c r="V71" s="10"/>
      <c r="W71" s="11"/>
      <c r="X71" s="11"/>
      <c r="Y71" s="11"/>
      <c r="Z71" s="11"/>
      <c r="AA71" s="11"/>
      <c r="AB71" s="11"/>
      <c r="AC71" s="10"/>
    </row>
    <row r="72" spans="1:29" ht="16.5" customHeight="1" x14ac:dyDescent="0.3">
      <c r="A72" s="7" t="s">
        <v>121</v>
      </c>
      <c r="B72" s="7" t="s">
        <v>82</v>
      </c>
      <c r="C72" s="7" t="s">
        <v>83</v>
      </c>
      <c r="D72" s="7">
        <v>57837</v>
      </c>
      <c r="E72" s="22">
        <v>956.4</v>
      </c>
      <c r="F72" s="22">
        <v>79.7</v>
      </c>
      <c r="G72" s="8" t="s">
        <v>35</v>
      </c>
      <c r="H72" s="33">
        <f t="shared" si="0"/>
        <v>94149.2</v>
      </c>
      <c r="I72" s="23"/>
      <c r="J72" s="15"/>
      <c r="L72" s="23">
        <v>88820</v>
      </c>
      <c r="V72" s="10"/>
      <c r="W72" s="11"/>
      <c r="X72" s="11"/>
      <c r="Y72" s="11"/>
      <c r="Z72" s="11"/>
      <c r="AA72" s="11"/>
      <c r="AB72" s="11"/>
      <c r="AC72" s="10"/>
    </row>
    <row r="73" spans="1:29" ht="16.5" customHeight="1" x14ac:dyDescent="0.3">
      <c r="A73" s="7" t="s">
        <v>122</v>
      </c>
      <c r="B73" s="7" t="s">
        <v>82</v>
      </c>
      <c r="C73" s="7" t="s">
        <v>83</v>
      </c>
      <c r="D73" s="7">
        <v>19425</v>
      </c>
      <c r="E73" s="22">
        <v>694.8</v>
      </c>
      <c r="F73" s="22">
        <v>57.9</v>
      </c>
      <c r="G73" s="8" t="s">
        <v>35</v>
      </c>
      <c r="H73" s="33">
        <f t="shared" si="0"/>
        <v>144414.39999999999</v>
      </c>
      <c r="I73" s="23"/>
      <c r="J73" s="15"/>
      <c r="L73" s="23">
        <v>136240</v>
      </c>
      <c r="V73" s="10"/>
      <c r="W73" s="11"/>
      <c r="X73" s="11"/>
      <c r="Y73" s="11"/>
      <c r="Z73" s="11"/>
      <c r="AA73" s="11"/>
      <c r="AB73" s="11"/>
      <c r="AC73" s="10"/>
    </row>
    <row r="74" spans="1:29" ht="16.5" customHeight="1" x14ac:dyDescent="0.3">
      <c r="A74" s="7" t="s">
        <v>123</v>
      </c>
      <c r="B74" s="7" t="s">
        <v>82</v>
      </c>
      <c r="C74" s="7" t="s">
        <v>83</v>
      </c>
      <c r="D74" s="7">
        <v>57837</v>
      </c>
      <c r="E74" s="22">
        <v>679</v>
      </c>
      <c r="F74" s="22">
        <v>56.6</v>
      </c>
      <c r="G74" s="8" t="s">
        <v>35</v>
      </c>
      <c r="H74" s="33">
        <f t="shared" si="0"/>
        <v>94149.2</v>
      </c>
      <c r="I74" s="23"/>
      <c r="J74" s="15"/>
      <c r="L74" s="23">
        <v>88820</v>
      </c>
      <c r="V74" s="10"/>
      <c r="W74" s="11"/>
      <c r="X74" s="11"/>
      <c r="Y74" s="11"/>
      <c r="Z74" s="11"/>
      <c r="AA74" s="11"/>
      <c r="AB74" s="11"/>
      <c r="AC74" s="10"/>
    </row>
    <row r="75" spans="1:29" ht="16.5" customHeight="1" x14ac:dyDescent="0.3">
      <c r="A75" s="7" t="s">
        <v>124</v>
      </c>
      <c r="B75" s="7" t="s">
        <v>82</v>
      </c>
      <c r="C75" s="7" t="s">
        <v>83</v>
      </c>
      <c r="D75" s="7">
        <v>57837</v>
      </c>
      <c r="E75" s="22">
        <v>792</v>
      </c>
      <c r="F75" s="22">
        <v>66</v>
      </c>
      <c r="G75" s="8" t="s">
        <v>35</v>
      </c>
      <c r="H75" s="33">
        <f t="shared" si="0"/>
        <v>94149.2</v>
      </c>
      <c r="I75" s="23"/>
      <c r="J75" s="15"/>
      <c r="L75" s="23">
        <v>88820</v>
      </c>
      <c r="V75" s="10"/>
      <c r="W75" s="11"/>
      <c r="X75" s="11"/>
      <c r="Y75" s="11"/>
      <c r="Z75" s="11"/>
      <c r="AA75" s="11"/>
      <c r="AB75" s="11"/>
      <c r="AC75" s="10"/>
    </row>
    <row r="76" spans="1:29" ht="16.5" customHeight="1" x14ac:dyDescent="0.3">
      <c r="A76" s="7" t="s">
        <v>125</v>
      </c>
      <c r="B76" s="7" t="s">
        <v>82</v>
      </c>
      <c r="C76" s="7" t="s">
        <v>83</v>
      </c>
      <c r="D76" s="7">
        <v>57837</v>
      </c>
      <c r="E76" s="22">
        <v>1759.2</v>
      </c>
      <c r="F76" s="22">
        <v>146.6</v>
      </c>
      <c r="G76" s="8" t="s">
        <v>35</v>
      </c>
      <c r="H76" s="33">
        <f t="shared" si="0"/>
        <v>114321</v>
      </c>
      <c r="I76" s="23"/>
      <c r="J76" s="15"/>
      <c r="L76" s="23">
        <v>107850</v>
      </c>
      <c r="V76" s="10"/>
      <c r="W76" s="11"/>
      <c r="X76" s="11"/>
      <c r="Y76" s="11"/>
      <c r="Z76" s="11"/>
      <c r="AA76" s="11"/>
      <c r="AB76" s="11"/>
      <c r="AC76" s="10"/>
    </row>
    <row r="77" spans="1:29" ht="16.5" customHeight="1" x14ac:dyDescent="0.3">
      <c r="A77" s="7" t="s">
        <v>126</v>
      </c>
      <c r="B77" s="7" t="s">
        <v>82</v>
      </c>
      <c r="C77" s="7" t="s">
        <v>83</v>
      </c>
      <c r="D77" s="7">
        <v>57837</v>
      </c>
      <c r="E77" s="22">
        <v>2060.4</v>
      </c>
      <c r="F77" s="22">
        <v>171.7</v>
      </c>
      <c r="G77" s="8" t="s">
        <v>35</v>
      </c>
      <c r="H77" s="33">
        <f t="shared" si="0"/>
        <v>115858</v>
      </c>
      <c r="I77" s="23"/>
      <c r="J77" s="15"/>
      <c r="L77" s="23">
        <v>109300</v>
      </c>
      <c r="V77" s="10"/>
      <c r="W77" s="11"/>
      <c r="X77" s="11"/>
      <c r="Y77" s="11"/>
      <c r="Z77" s="11"/>
      <c r="AA77" s="11"/>
      <c r="AB77" s="11"/>
      <c r="AC77" s="10"/>
    </row>
    <row r="78" spans="1:29" ht="16.5" customHeight="1" x14ac:dyDescent="0.3">
      <c r="A78" s="7" t="s">
        <v>127</v>
      </c>
      <c r="B78" s="7" t="s">
        <v>82</v>
      </c>
      <c r="C78" s="7" t="s">
        <v>83</v>
      </c>
      <c r="D78" s="7">
        <v>57837</v>
      </c>
      <c r="E78" s="22">
        <v>3489.6</v>
      </c>
      <c r="F78" s="22">
        <v>290.8</v>
      </c>
      <c r="G78" s="8" t="s">
        <v>35</v>
      </c>
      <c r="H78" s="33">
        <f t="shared" si="0"/>
        <v>115858</v>
      </c>
      <c r="I78" s="23"/>
      <c r="J78" s="15"/>
      <c r="L78" s="23">
        <v>109300</v>
      </c>
      <c r="V78" s="10"/>
      <c r="W78" s="11"/>
      <c r="X78" s="11"/>
      <c r="Y78" s="11"/>
      <c r="Z78" s="11"/>
      <c r="AA78" s="11"/>
      <c r="AB78" s="11"/>
      <c r="AC78" s="10"/>
    </row>
    <row r="79" spans="1:29" ht="16.5" customHeight="1" x14ac:dyDescent="0.3">
      <c r="A79" s="7" t="s">
        <v>128</v>
      </c>
      <c r="B79" s="7" t="s">
        <v>82</v>
      </c>
      <c r="C79" s="7" t="s">
        <v>83</v>
      </c>
      <c r="D79" s="7">
        <v>57837</v>
      </c>
      <c r="E79" s="22">
        <v>1063.2</v>
      </c>
      <c r="F79" s="22">
        <v>88.6</v>
      </c>
      <c r="G79" s="8" t="s">
        <v>35</v>
      </c>
      <c r="H79" s="33">
        <f t="shared" si="0"/>
        <v>93046.8</v>
      </c>
      <c r="I79" s="23"/>
      <c r="J79" s="15"/>
      <c r="L79" s="23">
        <v>87780</v>
      </c>
      <c r="V79" s="10"/>
      <c r="W79" s="11"/>
      <c r="X79" s="11"/>
      <c r="Y79" s="11"/>
      <c r="Z79" s="11"/>
      <c r="AA79" s="11"/>
      <c r="AB79" s="11"/>
      <c r="AC79" s="10"/>
    </row>
    <row r="80" spans="1:29" ht="16.5" customHeight="1" x14ac:dyDescent="0.3">
      <c r="A80" s="7" t="s">
        <v>129</v>
      </c>
      <c r="B80" s="7" t="s">
        <v>82</v>
      </c>
      <c r="C80" s="7" t="s">
        <v>83</v>
      </c>
      <c r="D80" s="7">
        <v>57837</v>
      </c>
      <c r="E80" s="22">
        <v>1280.4000000000001</v>
      </c>
      <c r="F80" s="22">
        <v>106.7</v>
      </c>
      <c r="G80" s="8" t="s">
        <v>35</v>
      </c>
      <c r="H80" s="33">
        <f t="shared" si="0"/>
        <v>93046.8</v>
      </c>
      <c r="I80" s="23"/>
      <c r="J80" s="15"/>
      <c r="L80" s="23">
        <v>87780</v>
      </c>
      <c r="V80" s="10"/>
      <c r="W80" s="11"/>
      <c r="X80" s="11"/>
      <c r="Y80" s="11"/>
      <c r="Z80" s="11"/>
      <c r="AA80" s="11"/>
      <c r="AB80" s="11"/>
      <c r="AC80" s="10"/>
    </row>
    <row r="81" spans="1:29" ht="16.5" customHeight="1" x14ac:dyDescent="0.3">
      <c r="A81" s="7" t="s">
        <v>129</v>
      </c>
      <c r="B81" s="7" t="s">
        <v>82</v>
      </c>
      <c r="C81" s="7" t="s">
        <v>64</v>
      </c>
      <c r="D81" s="7">
        <v>57837</v>
      </c>
      <c r="E81" s="22">
        <v>1280.4000000000001</v>
      </c>
      <c r="F81" s="22">
        <v>106.7</v>
      </c>
      <c r="G81" s="8" t="s">
        <v>35</v>
      </c>
      <c r="H81" s="33">
        <f t="shared" si="0"/>
        <v>93046.8</v>
      </c>
      <c r="I81" s="23"/>
      <c r="J81" s="15"/>
      <c r="L81" s="23">
        <v>87780</v>
      </c>
      <c r="V81" s="10"/>
      <c r="W81" s="11"/>
      <c r="X81" s="11"/>
      <c r="Y81" s="11"/>
      <c r="Z81" s="11"/>
      <c r="AA81" s="11"/>
      <c r="AB81" s="11"/>
      <c r="AC81" s="10"/>
    </row>
    <row r="82" spans="1:29" ht="16.5" customHeight="1" x14ac:dyDescent="0.3">
      <c r="A82" s="7" t="s">
        <v>130</v>
      </c>
      <c r="B82" s="7" t="s">
        <v>82</v>
      </c>
      <c r="C82" s="7" t="s">
        <v>83</v>
      </c>
      <c r="D82" s="7">
        <v>57837</v>
      </c>
      <c r="E82" s="22">
        <v>1480.8</v>
      </c>
      <c r="F82" s="22">
        <v>123.4</v>
      </c>
      <c r="G82" s="8" t="s">
        <v>35</v>
      </c>
      <c r="H82" s="33">
        <f t="shared" ref="H82:H145" si="1">L82*6%+L82</f>
        <v>93046.8</v>
      </c>
      <c r="I82" s="23"/>
      <c r="J82" s="15"/>
      <c r="L82" s="23">
        <v>87780</v>
      </c>
      <c r="V82" s="10"/>
      <c r="W82" s="11"/>
      <c r="X82" s="11"/>
      <c r="Y82" s="11"/>
      <c r="Z82" s="11"/>
      <c r="AA82" s="11"/>
      <c r="AB82" s="11"/>
      <c r="AC82" s="10"/>
    </row>
    <row r="83" spans="1:29" ht="16.5" customHeight="1" x14ac:dyDescent="0.3">
      <c r="A83" s="7" t="s">
        <v>131</v>
      </c>
      <c r="B83" s="7" t="s">
        <v>82</v>
      </c>
      <c r="C83" s="7" t="s">
        <v>83</v>
      </c>
      <c r="D83" s="7">
        <v>57837</v>
      </c>
      <c r="E83" s="22">
        <v>794.4</v>
      </c>
      <c r="F83" s="22">
        <v>66.2</v>
      </c>
      <c r="G83" s="8" t="s">
        <v>35</v>
      </c>
      <c r="H83" s="33">
        <f t="shared" si="1"/>
        <v>93046.8</v>
      </c>
      <c r="I83" s="23"/>
      <c r="J83" s="15"/>
      <c r="L83" s="23">
        <v>87780</v>
      </c>
      <c r="V83" s="10"/>
      <c r="W83" s="11"/>
      <c r="X83" s="11"/>
      <c r="Y83" s="11"/>
      <c r="Z83" s="11"/>
      <c r="AA83" s="11"/>
      <c r="AB83" s="11"/>
      <c r="AC83" s="10"/>
    </row>
    <row r="84" spans="1:29" ht="16.5" customHeight="1" x14ac:dyDescent="0.3">
      <c r="A84" s="7" t="s">
        <v>132</v>
      </c>
      <c r="B84" s="7" t="s">
        <v>82</v>
      </c>
      <c r="C84" s="7" t="s">
        <v>83</v>
      </c>
      <c r="D84" s="7">
        <v>57837</v>
      </c>
      <c r="E84" s="22">
        <v>912</v>
      </c>
      <c r="F84" s="22">
        <v>76</v>
      </c>
      <c r="G84" s="8" t="s">
        <v>35</v>
      </c>
      <c r="H84" s="33">
        <f t="shared" si="1"/>
        <v>93046.8</v>
      </c>
      <c r="I84" s="23"/>
      <c r="J84" s="15"/>
      <c r="L84" s="23">
        <v>87780</v>
      </c>
      <c r="V84" s="10"/>
      <c r="W84" s="11"/>
      <c r="X84" s="11"/>
      <c r="Y84" s="11"/>
      <c r="Z84" s="11"/>
      <c r="AA84" s="11"/>
      <c r="AB84" s="11"/>
      <c r="AC84" s="10"/>
    </row>
    <row r="85" spans="1:29" ht="16.5" customHeight="1" x14ac:dyDescent="0.3">
      <c r="A85" s="7" t="s">
        <v>133</v>
      </c>
      <c r="B85" s="7" t="s">
        <v>82</v>
      </c>
      <c r="C85" s="7" t="s">
        <v>83</v>
      </c>
      <c r="D85" s="7">
        <v>19425</v>
      </c>
      <c r="E85" s="22">
        <v>931.2</v>
      </c>
      <c r="F85" s="22">
        <v>77.599999999999994</v>
      </c>
      <c r="G85" s="8" t="s">
        <v>35</v>
      </c>
      <c r="H85" s="33">
        <f t="shared" si="1"/>
        <v>145516.79999999999</v>
      </c>
      <c r="I85" s="23"/>
      <c r="J85" s="15"/>
      <c r="L85" s="23">
        <v>137280</v>
      </c>
      <c r="V85" s="10"/>
      <c r="W85" s="11"/>
      <c r="X85" s="11"/>
      <c r="Y85" s="11"/>
      <c r="Z85" s="11"/>
      <c r="AA85" s="11"/>
      <c r="AB85" s="11"/>
      <c r="AC85" s="10"/>
    </row>
    <row r="86" spans="1:29" ht="16.5" customHeight="1" x14ac:dyDescent="0.3">
      <c r="A86" s="7" t="s">
        <v>134</v>
      </c>
      <c r="B86" s="7" t="s">
        <v>82</v>
      </c>
      <c r="C86" s="7" t="s">
        <v>83</v>
      </c>
      <c r="D86" s="7">
        <v>57837</v>
      </c>
      <c r="E86" s="22">
        <v>1482</v>
      </c>
      <c r="F86" s="22">
        <v>123.5</v>
      </c>
      <c r="G86" s="8" t="s">
        <v>35</v>
      </c>
      <c r="H86" s="33">
        <f t="shared" si="1"/>
        <v>98336.2</v>
      </c>
      <c r="I86" s="23"/>
      <c r="J86" s="15"/>
      <c r="L86" s="23">
        <v>92770</v>
      </c>
      <c r="V86" s="10"/>
      <c r="W86" s="11"/>
      <c r="X86" s="11"/>
      <c r="Y86" s="11"/>
      <c r="Z86" s="11"/>
      <c r="AA86" s="11"/>
      <c r="AB86" s="11"/>
      <c r="AC86" s="10"/>
    </row>
    <row r="87" spans="1:29" ht="16.5" customHeight="1" x14ac:dyDescent="0.3">
      <c r="A87" s="7" t="s">
        <v>135</v>
      </c>
      <c r="B87" s="7" t="s">
        <v>82</v>
      </c>
      <c r="C87" s="7" t="s">
        <v>83</v>
      </c>
      <c r="D87" s="7">
        <v>57837</v>
      </c>
      <c r="E87" s="22">
        <v>1736.4</v>
      </c>
      <c r="F87" s="22">
        <v>144.69999999999999</v>
      </c>
      <c r="G87" s="8" t="s">
        <v>35</v>
      </c>
      <c r="H87" s="33">
        <f t="shared" si="1"/>
        <v>98336.2</v>
      </c>
      <c r="I87" s="23"/>
      <c r="J87" s="15"/>
      <c r="L87" s="23">
        <v>92770</v>
      </c>
      <c r="V87" s="10"/>
      <c r="W87" s="11"/>
      <c r="X87" s="11"/>
      <c r="Y87" s="11"/>
      <c r="Z87" s="11"/>
      <c r="AA87" s="11"/>
      <c r="AB87" s="11"/>
      <c r="AC87" s="10"/>
    </row>
    <row r="88" spans="1:29" ht="16.5" customHeight="1" x14ac:dyDescent="0.3">
      <c r="A88" s="7" t="s">
        <v>136</v>
      </c>
      <c r="B88" s="7" t="s">
        <v>82</v>
      </c>
      <c r="C88" s="7" t="s">
        <v>83</v>
      </c>
      <c r="D88" s="7">
        <v>57837</v>
      </c>
      <c r="E88" s="22">
        <v>870</v>
      </c>
      <c r="F88" s="22">
        <v>72.5</v>
      </c>
      <c r="G88" s="8" t="s">
        <v>35</v>
      </c>
      <c r="H88" s="33">
        <f t="shared" si="1"/>
        <v>93046.8</v>
      </c>
      <c r="I88" s="23"/>
      <c r="J88" s="15"/>
      <c r="L88" s="23">
        <v>87780</v>
      </c>
      <c r="V88" s="10"/>
      <c r="W88" s="11"/>
      <c r="X88" s="11"/>
      <c r="Y88" s="11"/>
      <c r="Z88" s="11"/>
      <c r="AA88" s="11"/>
      <c r="AB88" s="11"/>
      <c r="AC88" s="10"/>
    </row>
    <row r="89" spans="1:29" ht="16.5" customHeight="1" x14ac:dyDescent="0.3">
      <c r="A89" s="7" t="s">
        <v>137</v>
      </c>
      <c r="B89" s="7" t="s">
        <v>82</v>
      </c>
      <c r="C89" s="7" t="s">
        <v>83</v>
      </c>
      <c r="D89" s="7">
        <v>57837</v>
      </c>
      <c r="E89" s="22">
        <v>954</v>
      </c>
      <c r="F89" s="22">
        <v>79.5</v>
      </c>
      <c r="G89" s="8" t="s">
        <v>35</v>
      </c>
      <c r="H89" s="33">
        <f t="shared" si="1"/>
        <v>93046.8</v>
      </c>
      <c r="I89" s="23"/>
      <c r="J89" s="15"/>
      <c r="L89" s="23">
        <v>87780</v>
      </c>
      <c r="V89" s="10"/>
      <c r="W89" s="11"/>
      <c r="X89" s="11"/>
      <c r="Y89" s="11"/>
      <c r="Z89" s="11"/>
      <c r="AA89" s="11"/>
      <c r="AB89" s="11"/>
      <c r="AC89" s="10"/>
    </row>
    <row r="90" spans="1:29" ht="16.5" customHeight="1" x14ac:dyDescent="0.3">
      <c r="A90" s="7" t="s">
        <v>138</v>
      </c>
      <c r="B90" s="7" t="s">
        <v>82</v>
      </c>
      <c r="C90" s="7" t="s">
        <v>83</v>
      </c>
      <c r="D90" s="7">
        <v>57837</v>
      </c>
      <c r="E90" s="22">
        <v>1370.4</v>
      </c>
      <c r="F90" s="22">
        <v>114.2</v>
      </c>
      <c r="G90" s="8" t="s">
        <v>35</v>
      </c>
      <c r="H90" s="33">
        <f t="shared" si="1"/>
        <v>93046.8</v>
      </c>
      <c r="I90" s="23"/>
      <c r="J90" s="15"/>
      <c r="L90" s="23">
        <v>87780</v>
      </c>
      <c r="V90" s="10"/>
      <c r="W90" s="11"/>
      <c r="X90" s="11"/>
      <c r="Y90" s="11"/>
      <c r="Z90" s="11"/>
      <c r="AA90" s="11"/>
      <c r="AB90" s="11"/>
      <c r="AC90" s="10"/>
    </row>
    <row r="91" spans="1:29" ht="16.5" customHeight="1" x14ac:dyDescent="0.3">
      <c r="A91" s="7" t="s">
        <v>139</v>
      </c>
      <c r="B91" s="7" t="s">
        <v>82</v>
      </c>
      <c r="C91" s="7" t="s">
        <v>83</v>
      </c>
      <c r="D91" s="7">
        <v>57837</v>
      </c>
      <c r="E91" s="22">
        <v>1660.8</v>
      </c>
      <c r="F91" s="22">
        <v>138.4</v>
      </c>
      <c r="G91" s="8" t="s">
        <v>35</v>
      </c>
      <c r="H91" s="33">
        <f t="shared" si="1"/>
        <v>98558.8</v>
      </c>
      <c r="I91" s="23"/>
      <c r="J91" s="15"/>
      <c r="L91" s="23">
        <v>92980</v>
      </c>
      <c r="V91" s="10"/>
      <c r="W91" s="11"/>
      <c r="X91" s="11"/>
      <c r="Y91" s="11"/>
      <c r="Z91" s="11"/>
      <c r="AA91" s="11"/>
      <c r="AB91" s="11"/>
      <c r="AC91" s="10"/>
    </row>
    <row r="92" spans="1:29" ht="16.5" customHeight="1" x14ac:dyDescent="0.3">
      <c r="A92" s="7" t="s">
        <v>140</v>
      </c>
      <c r="B92" s="7" t="s">
        <v>82</v>
      </c>
      <c r="C92" s="7" t="s">
        <v>83</v>
      </c>
      <c r="D92" s="7">
        <v>57837</v>
      </c>
      <c r="E92" s="22">
        <v>1068</v>
      </c>
      <c r="F92" s="22">
        <v>89</v>
      </c>
      <c r="G92" s="8" t="s">
        <v>35</v>
      </c>
      <c r="H92" s="33">
        <f t="shared" si="1"/>
        <v>93046.8</v>
      </c>
      <c r="I92" s="23"/>
      <c r="J92" s="15"/>
      <c r="L92" s="23">
        <v>87780</v>
      </c>
      <c r="V92" s="10"/>
      <c r="W92" s="11"/>
      <c r="X92" s="11"/>
      <c r="Y92" s="11"/>
      <c r="Z92" s="11"/>
      <c r="AA92" s="11"/>
      <c r="AB92" s="11"/>
      <c r="AC92" s="10"/>
    </row>
    <row r="93" spans="1:29" ht="16.5" customHeight="1" x14ac:dyDescent="0.3">
      <c r="A93" s="7" t="s">
        <v>141</v>
      </c>
      <c r="B93" s="7" t="s">
        <v>82</v>
      </c>
      <c r="C93" s="7" t="s">
        <v>83</v>
      </c>
      <c r="D93" s="7">
        <v>57837</v>
      </c>
      <c r="E93" s="22">
        <v>1174.8</v>
      </c>
      <c r="F93" s="22">
        <v>97.9</v>
      </c>
      <c r="G93" s="8" t="s">
        <v>35</v>
      </c>
      <c r="H93" s="33">
        <f t="shared" si="1"/>
        <v>93046.8</v>
      </c>
      <c r="I93" s="23"/>
      <c r="J93" s="15"/>
      <c r="L93" s="23">
        <v>87780</v>
      </c>
      <c r="V93" s="10"/>
      <c r="W93" s="11"/>
      <c r="X93" s="11"/>
      <c r="Y93" s="11"/>
      <c r="Z93" s="11"/>
      <c r="AA93" s="11"/>
      <c r="AB93" s="11"/>
      <c r="AC93" s="10"/>
    </row>
    <row r="94" spans="1:29" ht="16.5" customHeight="1" x14ac:dyDescent="0.3">
      <c r="A94" s="7" t="s">
        <v>142</v>
      </c>
      <c r="B94" s="7" t="s">
        <v>82</v>
      </c>
      <c r="C94" s="7" t="s">
        <v>83</v>
      </c>
      <c r="D94" s="7">
        <v>57837</v>
      </c>
      <c r="E94" s="22">
        <v>1135.2</v>
      </c>
      <c r="F94" s="22">
        <v>94.6</v>
      </c>
      <c r="G94" s="8" t="s">
        <v>35</v>
      </c>
      <c r="H94" s="33">
        <f t="shared" si="1"/>
        <v>93046.8</v>
      </c>
      <c r="I94" s="23"/>
      <c r="J94" s="15"/>
      <c r="L94" s="23">
        <v>87780</v>
      </c>
      <c r="V94" s="10"/>
      <c r="W94" s="11"/>
      <c r="X94" s="11"/>
      <c r="Y94" s="11"/>
      <c r="Z94" s="11"/>
      <c r="AA94" s="11"/>
      <c r="AB94" s="11"/>
      <c r="AC94" s="10"/>
    </row>
    <row r="95" spans="1:29" ht="16.5" customHeight="1" x14ac:dyDescent="0.3">
      <c r="A95" s="7" t="s">
        <v>143</v>
      </c>
      <c r="B95" s="7" t="s">
        <v>82</v>
      </c>
      <c r="C95" s="7" t="s">
        <v>83</v>
      </c>
      <c r="D95" s="7">
        <v>57837</v>
      </c>
      <c r="E95" s="22">
        <v>1266</v>
      </c>
      <c r="F95" s="22">
        <v>105.5</v>
      </c>
      <c r="G95" s="8" t="s">
        <v>35</v>
      </c>
      <c r="H95" s="33">
        <f t="shared" si="1"/>
        <v>98558.8</v>
      </c>
      <c r="I95" s="23"/>
      <c r="J95" s="15"/>
      <c r="L95" s="23">
        <v>92980</v>
      </c>
      <c r="V95" s="10"/>
      <c r="W95" s="11"/>
      <c r="X95" s="11"/>
      <c r="Y95" s="11"/>
      <c r="Z95" s="11"/>
      <c r="AA95" s="11"/>
      <c r="AB95" s="11"/>
      <c r="AC95" s="10"/>
    </row>
    <row r="96" spans="1:29" ht="16.5" customHeight="1" x14ac:dyDescent="0.3">
      <c r="A96" s="7" t="s">
        <v>144</v>
      </c>
      <c r="B96" s="7" t="s">
        <v>82</v>
      </c>
      <c r="C96" s="7" t="s">
        <v>83</v>
      </c>
      <c r="D96" s="7">
        <v>57837</v>
      </c>
      <c r="E96" s="22">
        <v>1644</v>
      </c>
      <c r="F96" s="22">
        <v>137</v>
      </c>
      <c r="G96" s="8" t="s">
        <v>35</v>
      </c>
      <c r="H96" s="33">
        <f t="shared" si="1"/>
        <v>106932.8</v>
      </c>
      <c r="I96" s="23"/>
      <c r="J96" s="15"/>
      <c r="L96" s="23">
        <v>100880</v>
      </c>
      <c r="V96" s="10"/>
      <c r="W96" s="11"/>
      <c r="X96" s="11"/>
      <c r="Y96" s="11"/>
      <c r="Z96" s="11"/>
      <c r="AA96" s="11"/>
      <c r="AB96" s="11"/>
      <c r="AC96" s="10"/>
    </row>
    <row r="97" spans="1:29" ht="16.5" customHeight="1" x14ac:dyDescent="0.3">
      <c r="A97" s="7" t="s">
        <v>145</v>
      </c>
      <c r="B97" s="7" t="s">
        <v>82</v>
      </c>
      <c r="C97" s="7" t="s">
        <v>83</v>
      </c>
      <c r="D97" s="7">
        <v>57837</v>
      </c>
      <c r="E97" s="22">
        <v>2048.4</v>
      </c>
      <c r="F97" s="22">
        <v>170.7</v>
      </c>
      <c r="G97" s="8" t="s">
        <v>35</v>
      </c>
      <c r="H97" s="33">
        <f t="shared" si="1"/>
        <v>108480.4</v>
      </c>
      <c r="I97" s="23"/>
      <c r="J97" s="15"/>
      <c r="L97" s="23">
        <v>102340</v>
      </c>
      <c r="V97" s="10"/>
      <c r="W97" s="11"/>
      <c r="X97" s="11"/>
      <c r="Y97" s="11"/>
      <c r="Z97" s="11"/>
      <c r="AA97" s="11"/>
      <c r="AB97" s="11"/>
      <c r="AC97" s="10"/>
    </row>
    <row r="98" spans="1:29" ht="16.5" customHeight="1" x14ac:dyDescent="0.3">
      <c r="A98" s="7" t="s">
        <v>146</v>
      </c>
      <c r="B98" s="7" t="s">
        <v>82</v>
      </c>
      <c r="C98" s="7" t="s">
        <v>83</v>
      </c>
      <c r="D98" s="7">
        <v>57837</v>
      </c>
      <c r="E98" s="22">
        <v>1551.6</v>
      </c>
      <c r="F98" s="22">
        <v>129.30000000000001</v>
      </c>
      <c r="G98" s="8" t="s">
        <v>35</v>
      </c>
      <c r="H98" s="33">
        <f t="shared" si="1"/>
        <v>91170.6</v>
      </c>
      <c r="I98" s="23"/>
      <c r="J98" s="15"/>
      <c r="L98" s="23">
        <v>86010</v>
      </c>
      <c r="V98" s="10"/>
      <c r="W98" s="11"/>
      <c r="X98" s="11"/>
      <c r="Y98" s="11"/>
      <c r="Z98" s="11"/>
      <c r="AA98" s="11"/>
      <c r="AB98" s="11"/>
      <c r="AC98" s="10"/>
    </row>
    <row r="99" spans="1:29" ht="16.5" customHeight="1" x14ac:dyDescent="0.3">
      <c r="A99" s="7" t="s">
        <v>147</v>
      </c>
      <c r="B99" s="7" t="s">
        <v>82</v>
      </c>
      <c r="C99" s="7" t="s">
        <v>83</v>
      </c>
      <c r="D99" s="7">
        <v>57837</v>
      </c>
      <c r="E99" s="22">
        <v>1730.4</v>
      </c>
      <c r="F99" s="22">
        <v>144.19999999999999</v>
      </c>
      <c r="G99" s="8" t="s">
        <v>35</v>
      </c>
      <c r="H99" s="33">
        <f t="shared" si="1"/>
        <v>96566</v>
      </c>
      <c r="I99" s="23"/>
      <c r="J99" s="15"/>
      <c r="L99" s="23">
        <v>91100</v>
      </c>
      <c r="V99" s="10"/>
      <c r="W99" s="11"/>
      <c r="X99" s="11"/>
      <c r="Y99" s="11"/>
      <c r="Z99" s="11"/>
      <c r="AA99" s="11"/>
      <c r="AB99" s="11"/>
      <c r="AC99" s="10"/>
    </row>
    <row r="100" spans="1:29" ht="16.5" customHeight="1" x14ac:dyDescent="0.3">
      <c r="A100" s="7" t="s">
        <v>148</v>
      </c>
      <c r="B100" s="7" t="s">
        <v>82</v>
      </c>
      <c r="C100" s="7" t="s">
        <v>83</v>
      </c>
      <c r="D100" s="7">
        <v>57837</v>
      </c>
      <c r="E100" s="22">
        <v>1992</v>
      </c>
      <c r="F100" s="22">
        <v>166</v>
      </c>
      <c r="G100" s="8" t="s">
        <v>35</v>
      </c>
      <c r="H100" s="33">
        <f t="shared" si="1"/>
        <v>105385.2</v>
      </c>
      <c r="I100" s="23"/>
      <c r="J100" s="15"/>
      <c r="L100" s="23">
        <v>99420</v>
      </c>
      <c r="V100" s="10"/>
      <c r="W100" s="11"/>
      <c r="X100" s="11"/>
      <c r="Y100" s="11"/>
      <c r="Z100" s="11"/>
      <c r="AA100" s="11"/>
      <c r="AB100" s="11"/>
      <c r="AC100" s="10"/>
    </row>
    <row r="101" spans="1:29" ht="16.5" customHeight="1" x14ac:dyDescent="0.3">
      <c r="A101" s="7" t="s">
        <v>149</v>
      </c>
      <c r="B101" s="7" t="s">
        <v>82</v>
      </c>
      <c r="C101" s="7" t="s">
        <v>83</v>
      </c>
      <c r="D101" s="7">
        <v>57837</v>
      </c>
      <c r="E101" s="22">
        <v>2284.8000000000002</v>
      </c>
      <c r="F101" s="22">
        <v>190.4</v>
      </c>
      <c r="G101" s="8" t="s">
        <v>35</v>
      </c>
      <c r="H101" s="33">
        <f t="shared" si="1"/>
        <v>107038.8</v>
      </c>
      <c r="I101" s="23"/>
      <c r="J101" s="15"/>
      <c r="L101" s="23">
        <v>100980</v>
      </c>
      <c r="V101" s="10"/>
      <c r="W101" s="11"/>
      <c r="X101" s="11"/>
      <c r="Y101" s="11"/>
      <c r="Z101" s="11"/>
      <c r="AA101" s="11"/>
      <c r="AB101" s="11"/>
      <c r="AC101" s="10"/>
    </row>
    <row r="102" spans="1:29" ht="16.5" customHeight="1" x14ac:dyDescent="0.3">
      <c r="A102" s="7" t="s">
        <v>150</v>
      </c>
      <c r="B102" s="7" t="s">
        <v>82</v>
      </c>
      <c r="C102" s="7" t="s">
        <v>68</v>
      </c>
      <c r="D102" s="7">
        <v>57837</v>
      </c>
      <c r="E102" s="22">
        <v>97.2</v>
      </c>
      <c r="F102" s="22">
        <v>8.1</v>
      </c>
      <c r="G102" s="8" t="s">
        <v>35</v>
      </c>
      <c r="H102" s="33">
        <f t="shared" si="1"/>
        <v>138902.39999999999</v>
      </c>
      <c r="I102" s="23"/>
      <c r="J102" s="15"/>
      <c r="L102" s="23">
        <v>131040</v>
      </c>
      <c r="V102" s="10"/>
      <c r="W102" s="11"/>
      <c r="X102" s="11"/>
      <c r="Y102" s="11"/>
      <c r="Z102" s="11"/>
      <c r="AA102" s="11"/>
      <c r="AB102" s="11"/>
      <c r="AC102" s="10"/>
    </row>
    <row r="103" spans="1:29" ht="16.5" customHeight="1" x14ac:dyDescent="0.3">
      <c r="A103" s="7" t="s">
        <v>151</v>
      </c>
      <c r="B103" s="7" t="s">
        <v>82</v>
      </c>
      <c r="C103" s="7" t="s">
        <v>152</v>
      </c>
      <c r="D103" s="7">
        <v>57837</v>
      </c>
      <c r="E103" s="22">
        <v>104.4</v>
      </c>
      <c r="F103" s="22">
        <v>8.6999999999999993</v>
      </c>
      <c r="G103" s="8" t="s">
        <v>35</v>
      </c>
      <c r="H103" s="33">
        <f t="shared" si="1"/>
        <v>139347.6</v>
      </c>
      <c r="I103" s="23"/>
      <c r="J103" s="15"/>
      <c r="L103" s="23">
        <v>131460</v>
      </c>
      <c r="V103" s="10"/>
      <c r="W103" s="11"/>
      <c r="X103" s="11"/>
      <c r="Y103" s="11"/>
      <c r="Z103" s="11"/>
      <c r="AA103" s="11"/>
      <c r="AB103" s="11"/>
      <c r="AC103" s="10"/>
    </row>
    <row r="104" spans="1:29" ht="16.5" customHeight="1" x14ac:dyDescent="0.3">
      <c r="A104" s="7" t="s">
        <v>153</v>
      </c>
      <c r="B104" s="7" t="s">
        <v>82</v>
      </c>
      <c r="C104" s="7" t="s">
        <v>154</v>
      </c>
      <c r="D104" s="7">
        <v>57837</v>
      </c>
      <c r="E104" s="22">
        <v>124.8</v>
      </c>
      <c r="F104" s="22">
        <v>10.4</v>
      </c>
      <c r="G104" s="8" t="s">
        <v>35</v>
      </c>
      <c r="H104" s="33">
        <f t="shared" si="1"/>
        <v>139347.6</v>
      </c>
      <c r="I104" s="23"/>
      <c r="J104" s="15"/>
      <c r="L104" s="23">
        <v>131460</v>
      </c>
      <c r="V104" s="10"/>
      <c r="W104" s="11"/>
      <c r="X104" s="11"/>
      <c r="Y104" s="11"/>
      <c r="Z104" s="11"/>
      <c r="AA104" s="11"/>
      <c r="AB104" s="11"/>
      <c r="AC104" s="10"/>
    </row>
    <row r="105" spans="1:29" ht="16.5" customHeight="1" x14ac:dyDescent="0.3">
      <c r="A105" s="7" t="s">
        <v>151</v>
      </c>
      <c r="B105" s="7" t="s">
        <v>82</v>
      </c>
      <c r="C105" s="7" t="s">
        <v>68</v>
      </c>
      <c r="D105" s="7">
        <v>57837</v>
      </c>
      <c r="E105" s="22">
        <v>104.4</v>
      </c>
      <c r="F105" s="22">
        <v>8.6999999999999993</v>
      </c>
      <c r="G105" s="8" t="s">
        <v>35</v>
      </c>
      <c r="H105" s="33">
        <f t="shared" si="1"/>
        <v>139347.6</v>
      </c>
      <c r="I105" s="23"/>
      <c r="J105" s="15"/>
      <c r="L105" s="23">
        <v>131460</v>
      </c>
      <c r="V105" s="10"/>
      <c r="W105" s="11"/>
      <c r="X105" s="11"/>
      <c r="Y105" s="11"/>
      <c r="Z105" s="11"/>
      <c r="AA105" s="11"/>
      <c r="AB105" s="11"/>
      <c r="AC105" s="10"/>
    </row>
    <row r="106" spans="1:29" ht="16.5" customHeight="1" x14ac:dyDescent="0.3">
      <c r="A106" s="7" t="s">
        <v>153</v>
      </c>
      <c r="B106" s="7" t="s">
        <v>82</v>
      </c>
      <c r="C106" s="7" t="s">
        <v>68</v>
      </c>
      <c r="D106" s="7">
        <v>57837</v>
      </c>
      <c r="E106" s="22">
        <v>124.8</v>
      </c>
      <c r="F106" s="22">
        <v>10.4</v>
      </c>
      <c r="G106" s="8" t="s">
        <v>35</v>
      </c>
      <c r="H106" s="33">
        <f t="shared" si="1"/>
        <v>139347.6</v>
      </c>
      <c r="I106" s="23"/>
      <c r="J106" s="15"/>
      <c r="L106" s="23">
        <v>131460</v>
      </c>
      <c r="V106" s="10"/>
      <c r="W106" s="11"/>
      <c r="X106" s="11"/>
      <c r="Y106" s="11"/>
      <c r="Z106" s="11"/>
      <c r="AA106" s="11"/>
      <c r="AB106" s="11"/>
      <c r="AC106" s="10"/>
    </row>
    <row r="107" spans="1:29" ht="16.5" customHeight="1" x14ac:dyDescent="0.3">
      <c r="A107" s="7" t="s">
        <v>155</v>
      </c>
      <c r="B107" s="7" t="s">
        <v>82</v>
      </c>
      <c r="C107" s="7" t="s">
        <v>68</v>
      </c>
      <c r="D107" s="7">
        <v>57837</v>
      </c>
      <c r="E107" s="22">
        <v>126</v>
      </c>
      <c r="F107" s="22">
        <v>10.5</v>
      </c>
      <c r="G107" s="8" t="s">
        <v>35</v>
      </c>
      <c r="H107" s="33">
        <f t="shared" si="1"/>
        <v>134821.4</v>
      </c>
      <c r="I107" s="23"/>
      <c r="J107" s="15"/>
      <c r="L107" s="23">
        <v>127190</v>
      </c>
      <c r="V107" s="10"/>
      <c r="W107" s="11"/>
      <c r="X107" s="11"/>
      <c r="Y107" s="11"/>
      <c r="Z107" s="11"/>
      <c r="AA107" s="11"/>
      <c r="AB107" s="11"/>
      <c r="AC107" s="10"/>
    </row>
    <row r="108" spans="1:29" ht="16.5" customHeight="1" x14ac:dyDescent="0.3">
      <c r="A108" s="7" t="s">
        <v>155</v>
      </c>
      <c r="B108" s="7" t="s">
        <v>82</v>
      </c>
      <c r="C108" s="7" t="s">
        <v>152</v>
      </c>
      <c r="D108" s="7">
        <v>57837</v>
      </c>
      <c r="E108" s="22">
        <v>126</v>
      </c>
      <c r="F108" s="22">
        <v>10.5</v>
      </c>
      <c r="G108" s="8" t="s">
        <v>35</v>
      </c>
      <c r="H108" s="33">
        <f t="shared" si="1"/>
        <v>134821.4</v>
      </c>
      <c r="I108" s="23"/>
      <c r="J108" s="15"/>
      <c r="L108" s="23">
        <v>127190</v>
      </c>
      <c r="V108" s="10"/>
      <c r="W108" s="11"/>
      <c r="X108" s="11"/>
      <c r="Y108" s="11"/>
      <c r="Z108" s="11"/>
      <c r="AA108" s="11"/>
      <c r="AB108" s="11"/>
      <c r="AC108" s="10"/>
    </row>
    <row r="109" spans="1:29" ht="16.5" customHeight="1" x14ac:dyDescent="0.3">
      <c r="A109" s="7" t="s">
        <v>156</v>
      </c>
      <c r="B109" s="7" t="s">
        <v>82</v>
      </c>
      <c r="C109" s="7" t="s">
        <v>152</v>
      </c>
      <c r="D109" s="7">
        <v>57837</v>
      </c>
      <c r="E109" s="22">
        <v>154.80000000000001</v>
      </c>
      <c r="F109" s="22">
        <v>12.9</v>
      </c>
      <c r="G109" s="8" t="s">
        <v>35</v>
      </c>
      <c r="H109" s="33">
        <f t="shared" si="1"/>
        <v>134821.4</v>
      </c>
      <c r="I109" s="23"/>
      <c r="J109" s="15"/>
      <c r="L109" s="23">
        <v>127190</v>
      </c>
      <c r="V109" s="10"/>
      <c r="W109" s="11"/>
      <c r="X109" s="11"/>
      <c r="Y109" s="11"/>
      <c r="Z109" s="11"/>
      <c r="AA109" s="11"/>
      <c r="AB109" s="11"/>
      <c r="AC109" s="10"/>
    </row>
    <row r="110" spans="1:29" ht="16.5" customHeight="1" x14ac:dyDescent="0.3">
      <c r="A110" s="7" t="s">
        <v>157</v>
      </c>
      <c r="B110" s="7" t="s">
        <v>82</v>
      </c>
      <c r="C110" s="7" t="s">
        <v>152</v>
      </c>
      <c r="D110" s="7">
        <v>57837</v>
      </c>
      <c r="E110" s="22">
        <v>152.4</v>
      </c>
      <c r="F110" s="22">
        <v>12.7</v>
      </c>
      <c r="G110" s="8" t="s">
        <v>35</v>
      </c>
      <c r="H110" s="33">
        <f t="shared" si="1"/>
        <v>134821.4</v>
      </c>
      <c r="I110" s="23"/>
      <c r="J110" s="15"/>
      <c r="L110" s="23">
        <v>127190</v>
      </c>
      <c r="V110" s="10"/>
      <c r="W110" s="11"/>
      <c r="X110" s="11"/>
      <c r="Y110" s="11"/>
      <c r="Z110" s="11"/>
      <c r="AA110" s="11"/>
      <c r="AB110" s="11"/>
      <c r="AC110" s="10"/>
    </row>
    <row r="111" spans="1:29" ht="16.5" customHeight="1" x14ac:dyDescent="0.3">
      <c r="A111" s="7" t="s">
        <v>158</v>
      </c>
      <c r="B111" s="7" t="s">
        <v>82</v>
      </c>
      <c r="C111" s="7" t="s">
        <v>152</v>
      </c>
      <c r="D111" s="7">
        <v>57837</v>
      </c>
      <c r="E111" s="22">
        <v>189.6</v>
      </c>
      <c r="F111" s="22">
        <v>15.8</v>
      </c>
      <c r="G111" s="8" t="s">
        <v>35</v>
      </c>
      <c r="H111" s="33">
        <f t="shared" si="1"/>
        <v>134821.4</v>
      </c>
      <c r="I111" s="23"/>
      <c r="J111" s="15"/>
      <c r="L111" s="23">
        <v>127190</v>
      </c>
      <c r="V111" s="10"/>
      <c r="W111" s="11"/>
      <c r="X111" s="11"/>
      <c r="Y111" s="11"/>
      <c r="Z111" s="11"/>
      <c r="AA111" s="11"/>
      <c r="AB111" s="11"/>
      <c r="AC111" s="10"/>
    </row>
    <row r="112" spans="1:29" ht="16.5" customHeight="1" x14ac:dyDescent="0.3">
      <c r="A112" s="7" t="s">
        <v>158</v>
      </c>
      <c r="B112" s="7" t="s">
        <v>82</v>
      </c>
      <c r="C112" s="7" t="s">
        <v>68</v>
      </c>
      <c r="D112" s="7">
        <v>57837</v>
      </c>
      <c r="E112" s="22">
        <v>189.6</v>
      </c>
      <c r="F112" s="22">
        <v>15.8</v>
      </c>
      <c r="G112" s="8" t="s">
        <v>35</v>
      </c>
      <c r="H112" s="33">
        <f t="shared" si="1"/>
        <v>134821.4</v>
      </c>
      <c r="I112" s="23"/>
      <c r="J112" s="15"/>
      <c r="L112" s="23">
        <v>127190</v>
      </c>
      <c r="V112" s="10"/>
      <c r="W112" s="11"/>
      <c r="X112" s="11"/>
      <c r="Y112" s="11"/>
      <c r="Z112" s="11"/>
      <c r="AA112" s="11"/>
      <c r="AB112" s="11"/>
      <c r="AC112" s="10"/>
    </row>
    <row r="113" spans="1:29" ht="16.5" customHeight="1" x14ac:dyDescent="0.3">
      <c r="A113" s="7" t="s">
        <v>157</v>
      </c>
      <c r="B113" s="7" t="s">
        <v>82</v>
      </c>
      <c r="C113" s="7" t="s">
        <v>68</v>
      </c>
      <c r="D113" s="7">
        <v>57837</v>
      </c>
      <c r="E113" s="22">
        <v>152.4</v>
      </c>
      <c r="F113" s="22">
        <v>12.7</v>
      </c>
      <c r="G113" s="8" t="s">
        <v>35</v>
      </c>
      <c r="H113" s="33">
        <f t="shared" si="1"/>
        <v>134821.4</v>
      </c>
      <c r="I113" s="23"/>
      <c r="J113" s="15"/>
      <c r="L113" s="23">
        <v>127190</v>
      </c>
      <c r="V113" s="10"/>
      <c r="W113" s="11"/>
      <c r="X113" s="11"/>
      <c r="Y113" s="11"/>
      <c r="Z113" s="11"/>
      <c r="AA113" s="11"/>
      <c r="AB113" s="11"/>
      <c r="AC113" s="10"/>
    </row>
    <row r="114" spans="1:29" ht="16.5" customHeight="1" x14ac:dyDescent="0.3">
      <c r="A114" s="7" t="s">
        <v>158</v>
      </c>
      <c r="B114" s="7" t="s">
        <v>82</v>
      </c>
      <c r="C114" s="7" t="s">
        <v>159</v>
      </c>
      <c r="D114" s="7">
        <v>57837</v>
      </c>
      <c r="E114" s="22">
        <v>189.6</v>
      </c>
      <c r="F114" s="22">
        <v>15.8</v>
      </c>
      <c r="G114" s="8" t="s">
        <v>35</v>
      </c>
      <c r="H114" s="33">
        <f t="shared" si="1"/>
        <v>134821.4</v>
      </c>
      <c r="I114" s="23"/>
      <c r="J114" s="15"/>
      <c r="L114" s="23">
        <v>127190</v>
      </c>
      <c r="V114" s="10"/>
      <c r="W114" s="11"/>
      <c r="X114" s="11"/>
      <c r="Y114" s="11"/>
      <c r="Z114" s="11"/>
      <c r="AA114" s="11"/>
      <c r="AB114" s="11"/>
      <c r="AC114" s="10"/>
    </row>
    <row r="115" spans="1:29" ht="16.5" customHeight="1" x14ac:dyDescent="0.3">
      <c r="A115" s="7" t="s">
        <v>157</v>
      </c>
      <c r="B115" s="7" t="s">
        <v>82</v>
      </c>
      <c r="C115" s="7" t="s">
        <v>159</v>
      </c>
      <c r="D115" s="7">
        <v>57837</v>
      </c>
      <c r="E115" s="22">
        <v>152.4</v>
      </c>
      <c r="F115" s="22">
        <v>12.7</v>
      </c>
      <c r="G115" s="8" t="s">
        <v>35</v>
      </c>
      <c r="H115" s="33">
        <f t="shared" si="1"/>
        <v>134821.4</v>
      </c>
      <c r="I115" s="23"/>
      <c r="J115" s="15"/>
      <c r="L115" s="23">
        <v>127190</v>
      </c>
      <c r="V115" s="10"/>
      <c r="W115" s="11"/>
      <c r="X115" s="11"/>
      <c r="Y115" s="11"/>
      <c r="Z115" s="11"/>
      <c r="AA115" s="11"/>
      <c r="AB115" s="11"/>
      <c r="AC115" s="10"/>
    </row>
    <row r="116" spans="1:29" ht="16.5" customHeight="1" x14ac:dyDescent="0.3">
      <c r="A116" s="7" t="s">
        <v>160</v>
      </c>
      <c r="B116" s="7" t="s">
        <v>82</v>
      </c>
      <c r="C116" s="7" t="s">
        <v>68</v>
      </c>
      <c r="D116" s="7">
        <v>57837</v>
      </c>
      <c r="E116" s="22">
        <v>184.8</v>
      </c>
      <c r="F116" s="22">
        <v>15.4</v>
      </c>
      <c r="G116" s="8" t="s">
        <v>35</v>
      </c>
      <c r="H116" s="33">
        <f t="shared" si="1"/>
        <v>137142.79999999999</v>
      </c>
      <c r="I116" s="23"/>
      <c r="J116" s="15"/>
      <c r="L116" s="23">
        <v>129380</v>
      </c>
      <c r="V116" s="10"/>
      <c r="W116" s="11"/>
      <c r="X116" s="11"/>
      <c r="Y116" s="11"/>
      <c r="Z116" s="11"/>
      <c r="AA116" s="11"/>
      <c r="AB116" s="11"/>
      <c r="AC116" s="10"/>
    </row>
    <row r="117" spans="1:29" ht="16.5" customHeight="1" x14ac:dyDescent="0.3">
      <c r="A117" s="7" t="s">
        <v>161</v>
      </c>
      <c r="B117" s="7" t="s">
        <v>82</v>
      </c>
      <c r="C117" s="7" t="s">
        <v>159</v>
      </c>
      <c r="D117" s="7">
        <v>57837</v>
      </c>
      <c r="E117" s="22">
        <v>225.6</v>
      </c>
      <c r="F117" s="22">
        <v>18.8</v>
      </c>
      <c r="G117" s="8" t="s">
        <v>35</v>
      </c>
      <c r="H117" s="33">
        <f t="shared" si="1"/>
        <v>137142.79999999999</v>
      </c>
      <c r="I117" s="23"/>
      <c r="J117" s="15"/>
      <c r="L117" s="23">
        <v>129380</v>
      </c>
      <c r="V117" s="10"/>
      <c r="W117" s="11"/>
      <c r="X117" s="11"/>
      <c r="Y117" s="11"/>
      <c r="Z117" s="11"/>
      <c r="AA117" s="11"/>
      <c r="AB117" s="11"/>
      <c r="AC117" s="10"/>
    </row>
    <row r="118" spans="1:29" ht="16.5" customHeight="1" x14ac:dyDescent="0.3">
      <c r="A118" s="7" t="s">
        <v>160</v>
      </c>
      <c r="B118" s="7" t="s">
        <v>82</v>
      </c>
      <c r="C118" s="7" t="s">
        <v>159</v>
      </c>
      <c r="D118" s="7">
        <v>57837</v>
      </c>
      <c r="E118" s="22">
        <v>184.8</v>
      </c>
      <c r="F118" s="22">
        <v>15.4</v>
      </c>
      <c r="G118" s="8" t="s">
        <v>35</v>
      </c>
      <c r="H118" s="33">
        <f t="shared" si="1"/>
        <v>137142.79999999999</v>
      </c>
      <c r="I118" s="23"/>
      <c r="J118" s="15"/>
      <c r="L118" s="23">
        <v>129380</v>
      </c>
      <c r="V118" s="10"/>
      <c r="W118" s="11"/>
      <c r="X118" s="11"/>
      <c r="Y118" s="11"/>
      <c r="Z118" s="11"/>
      <c r="AA118" s="11"/>
      <c r="AB118" s="11"/>
      <c r="AC118" s="10"/>
    </row>
    <row r="119" spans="1:29" ht="16.5" customHeight="1" x14ac:dyDescent="0.3">
      <c r="A119" s="7" t="s">
        <v>161</v>
      </c>
      <c r="B119" s="7" t="s">
        <v>82</v>
      </c>
      <c r="C119" s="7" t="s">
        <v>152</v>
      </c>
      <c r="D119" s="7">
        <v>57837</v>
      </c>
      <c r="E119" s="22">
        <v>225.6</v>
      </c>
      <c r="F119" s="22">
        <v>18.8</v>
      </c>
      <c r="G119" s="8" t="s">
        <v>35</v>
      </c>
      <c r="H119" s="33">
        <f t="shared" si="1"/>
        <v>137142.79999999999</v>
      </c>
      <c r="I119" s="23"/>
      <c r="J119" s="15"/>
      <c r="L119" s="23">
        <v>129380</v>
      </c>
      <c r="V119" s="10"/>
      <c r="W119" s="11"/>
      <c r="X119" s="11"/>
      <c r="Y119" s="11"/>
      <c r="Z119" s="11"/>
      <c r="AA119" s="11"/>
      <c r="AB119" s="11"/>
      <c r="AC119" s="10"/>
    </row>
    <row r="120" spans="1:29" ht="16.5" customHeight="1" x14ac:dyDescent="0.3">
      <c r="A120" s="7" t="s">
        <v>162</v>
      </c>
      <c r="B120" s="7" t="s">
        <v>82</v>
      </c>
      <c r="C120" s="7" t="s">
        <v>159</v>
      </c>
      <c r="D120" s="7">
        <v>57837</v>
      </c>
      <c r="E120" s="22">
        <v>255.6</v>
      </c>
      <c r="F120" s="22">
        <v>21.3</v>
      </c>
      <c r="G120" s="8" t="s">
        <v>35</v>
      </c>
      <c r="H120" s="33">
        <f t="shared" si="1"/>
        <v>119939</v>
      </c>
      <c r="I120" s="23"/>
      <c r="J120" s="15"/>
      <c r="L120" s="23">
        <v>113150</v>
      </c>
      <c r="V120" s="10"/>
      <c r="W120" s="11"/>
      <c r="X120" s="11"/>
      <c r="Y120" s="11"/>
      <c r="Z120" s="11"/>
      <c r="AA120" s="11"/>
      <c r="AB120" s="11"/>
      <c r="AC120" s="10"/>
    </row>
    <row r="121" spans="1:29" ht="16.5" customHeight="1" x14ac:dyDescent="0.3">
      <c r="A121" s="7" t="s">
        <v>162</v>
      </c>
      <c r="B121" s="7" t="s">
        <v>82</v>
      </c>
      <c r="C121" s="7" t="s">
        <v>152</v>
      </c>
      <c r="D121" s="7">
        <v>57837</v>
      </c>
      <c r="E121" s="22">
        <v>255.6</v>
      </c>
      <c r="F121" s="22">
        <v>21.3</v>
      </c>
      <c r="G121" s="8" t="s">
        <v>35</v>
      </c>
      <c r="H121" s="33">
        <f t="shared" si="1"/>
        <v>119939</v>
      </c>
      <c r="I121" s="23"/>
      <c r="J121" s="15"/>
      <c r="L121" s="23">
        <v>113150</v>
      </c>
      <c r="V121" s="10"/>
      <c r="W121" s="11"/>
      <c r="X121" s="11"/>
      <c r="Y121" s="11"/>
      <c r="Z121" s="11"/>
      <c r="AA121" s="11"/>
      <c r="AB121" s="11"/>
      <c r="AC121" s="10"/>
    </row>
    <row r="122" spans="1:29" ht="16.5" customHeight="1" x14ac:dyDescent="0.3">
      <c r="A122" s="7" t="s">
        <v>163</v>
      </c>
      <c r="B122" s="7" t="s">
        <v>82</v>
      </c>
      <c r="C122" s="7" t="s">
        <v>159</v>
      </c>
      <c r="D122" s="7">
        <v>57837</v>
      </c>
      <c r="E122" s="22">
        <v>303.60000000000002</v>
      </c>
      <c r="F122" s="22">
        <v>25.3</v>
      </c>
      <c r="G122" s="8" t="s">
        <v>35</v>
      </c>
      <c r="H122" s="33">
        <f t="shared" si="1"/>
        <v>119939</v>
      </c>
      <c r="I122" s="23"/>
      <c r="J122" s="15"/>
      <c r="L122" s="23">
        <v>113150</v>
      </c>
      <c r="V122" s="10"/>
      <c r="W122" s="11"/>
      <c r="X122" s="11"/>
      <c r="Y122" s="11"/>
      <c r="Z122" s="11"/>
      <c r="AA122" s="11"/>
      <c r="AB122" s="11"/>
      <c r="AC122" s="10"/>
    </row>
    <row r="123" spans="1:29" ht="16.5" customHeight="1" x14ac:dyDescent="0.3">
      <c r="A123" s="7" t="s">
        <v>163</v>
      </c>
      <c r="B123" s="7" t="s">
        <v>82</v>
      </c>
      <c r="C123" s="7" t="s">
        <v>68</v>
      </c>
      <c r="D123" s="7">
        <v>57837</v>
      </c>
      <c r="E123" s="22">
        <v>303.60000000000002</v>
      </c>
      <c r="F123" s="22">
        <v>25.3</v>
      </c>
      <c r="G123" s="8" t="s">
        <v>35</v>
      </c>
      <c r="H123" s="33">
        <f t="shared" si="1"/>
        <v>119939</v>
      </c>
      <c r="I123" s="23"/>
      <c r="J123" s="15"/>
      <c r="L123" s="23">
        <v>113150</v>
      </c>
      <c r="V123" s="10"/>
      <c r="W123" s="11"/>
      <c r="X123" s="11"/>
      <c r="Y123" s="11"/>
      <c r="Z123" s="11"/>
      <c r="AA123" s="11"/>
      <c r="AB123" s="11"/>
      <c r="AC123" s="10"/>
    </row>
    <row r="124" spans="1:29" ht="16.5" customHeight="1" x14ac:dyDescent="0.3">
      <c r="A124" s="7" t="s">
        <v>164</v>
      </c>
      <c r="B124" s="7" t="s">
        <v>82</v>
      </c>
      <c r="C124" s="7" t="s">
        <v>159</v>
      </c>
      <c r="D124" s="7">
        <v>57837</v>
      </c>
      <c r="E124" s="22">
        <v>496.8</v>
      </c>
      <c r="F124" s="22">
        <v>41.4</v>
      </c>
      <c r="G124" s="8" t="s">
        <v>35</v>
      </c>
      <c r="H124" s="33">
        <f t="shared" si="1"/>
        <v>108915</v>
      </c>
      <c r="I124" s="23"/>
      <c r="J124" s="15"/>
      <c r="L124" s="23">
        <v>102750</v>
      </c>
      <c r="V124" s="10"/>
      <c r="W124" s="11"/>
      <c r="X124" s="11"/>
      <c r="Y124" s="11"/>
      <c r="Z124" s="11"/>
      <c r="AA124" s="11"/>
      <c r="AB124" s="11"/>
      <c r="AC124" s="10"/>
    </row>
    <row r="125" spans="1:29" ht="16.5" customHeight="1" x14ac:dyDescent="0.3">
      <c r="A125" s="7" t="s">
        <v>165</v>
      </c>
      <c r="B125" s="7" t="s">
        <v>82</v>
      </c>
      <c r="C125" s="7" t="s">
        <v>68</v>
      </c>
      <c r="D125" s="7">
        <v>57837</v>
      </c>
      <c r="E125" s="22">
        <v>598.79999999999995</v>
      </c>
      <c r="F125" s="22">
        <v>49.9</v>
      </c>
      <c r="G125" s="8" t="s">
        <v>35</v>
      </c>
      <c r="H125" s="33">
        <f t="shared" si="1"/>
        <v>108915</v>
      </c>
      <c r="I125" s="23"/>
      <c r="J125" s="15"/>
      <c r="L125" s="23">
        <v>102750</v>
      </c>
      <c r="V125" s="10"/>
      <c r="W125" s="11"/>
      <c r="X125" s="11"/>
      <c r="Y125" s="11"/>
      <c r="Z125" s="11"/>
      <c r="AA125" s="11"/>
      <c r="AB125" s="11"/>
      <c r="AC125" s="10"/>
    </row>
    <row r="126" spans="1:29" ht="16.5" customHeight="1" x14ac:dyDescent="0.3">
      <c r="A126" s="7" t="s">
        <v>165</v>
      </c>
      <c r="B126" s="7" t="s">
        <v>82</v>
      </c>
      <c r="C126" s="7" t="s">
        <v>159</v>
      </c>
      <c r="D126" s="7">
        <v>57837</v>
      </c>
      <c r="E126" s="22">
        <v>598.79999999999995</v>
      </c>
      <c r="F126" s="22">
        <v>49.9</v>
      </c>
      <c r="G126" s="8" t="s">
        <v>35</v>
      </c>
      <c r="H126" s="33">
        <f t="shared" si="1"/>
        <v>108915</v>
      </c>
      <c r="I126" s="23"/>
      <c r="J126" s="15"/>
      <c r="L126" s="23">
        <v>102750</v>
      </c>
      <c r="V126" s="10"/>
      <c r="W126" s="11"/>
      <c r="X126" s="11"/>
      <c r="Y126" s="11"/>
      <c r="Z126" s="11"/>
      <c r="AA126" s="11"/>
      <c r="AB126" s="11"/>
      <c r="AC126" s="10"/>
    </row>
    <row r="127" spans="1:29" ht="16.5" customHeight="1" x14ac:dyDescent="0.3">
      <c r="A127" s="7" t="s">
        <v>166</v>
      </c>
      <c r="B127" s="7" t="s">
        <v>82</v>
      </c>
      <c r="C127" s="7" t="s">
        <v>159</v>
      </c>
      <c r="D127" s="7">
        <v>57837</v>
      </c>
      <c r="E127" s="22">
        <v>367.2</v>
      </c>
      <c r="F127" s="22">
        <v>30.6</v>
      </c>
      <c r="G127" s="8" t="s">
        <v>35</v>
      </c>
      <c r="H127" s="33">
        <f t="shared" si="1"/>
        <v>109466.2</v>
      </c>
      <c r="I127" s="23"/>
      <c r="J127" s="15"/>
      <c r="L127" s="23">
        <v>103270</v>
      </c>
      <c r="V127" s="10"/>
      <c r="W127" s="11"/>
      <c r="X127" s="11"/>
      <c r="Y127" s="11"/>
      <c r="Z127" s="11"/>
      <c r="AA127" s="11"/>
      <c r="AB127" s="11"/>
      <c r="AC127" s="10"/>
    </row>
    <row r="128" spans="1:29" ht="16.5" customHeight="1" x14ac:dyDescent="0.3">
      <c r="A128" s="7" t="s">
        <v>167</v>
      </c>
      <c r="B128" s="7" t="s">
        <v>82</v>
      </c>
      <c r="C128" s="7" t="s">
        <v>159</v>
      </c>
      <c r="D128" s="7">
        <v>57837</v>
      </c>
      <c r="E128" s="22">
        <v>465.6</v>
      </c>
      <c r="F128" s="22">
        <v>38.799999999999997</v>
      </c>
      <c r="G128" s="8" t="s">
        <v>35</v>
      </c>
      <c r="H128" s="33">
        <f t="shared" si="1"/>
        <v>109466.2</v>
      </c>
      <c r="I128" s="23"/>
      <c r="J128" s="15"/>
      <c r="L128" s="23">
        <v>103270</v>
      </c>
      <c r="V128" s="10"/>
      <c r="W128" s="11"/>
      <c r="X128" s="11"/>
      <c r="Y128" s="11"/>
      <c r="Z128" s="11"/>
      <c r="AA128" s="11"/>
      <c r="AB128" s="11"/>
      <c r="AC128" s="10"/>
    </row>
    <row r="129" spans="1:29" ht="16.5" customHeight="1" x14ac:dyDescent="0.3">
      <c r="A129" s="7" t="s">
        <v>168</v>
      </c>
      <c r="B129" s="7" t="s">
        <v>82</v>
      </c>
      <c r="C129" s="7" t="s">
        <v>159</v>
      </c>
      <c r="D129" s="7">
        <v>19425</v>
      </c>
      <c r="E129" s="22">
        <v>459.6</v>
      </c>
      <c r="F129" s="22">
        <v>38.299999999999997</v>
      </c>
      <c r="G129" s="8" t="s">
        <v>35</v>
      </c>
      <c r="H129" s="33">
        <f t="shared" si="1"/>
        <v>152682.4</v>
      </c>
      <c r="I129" s="23"/>
      <c r="J129" s="15"/>
      <c r="L129" s="23">
        <v>144040</v>
      </c>
      <c r="V129" s="10"/>
      <c r="W129" s="11"/>
      <c r="X129" s="11"/>
      <c r="Y129" s="11"/>
      <c r="Z129" s="11"/>
      <c r="AA129" s="11"/>
      <c r="AB129" s="11"/>
      <c r="AC129" s="10"/>
    </row>
    <row r="130" spans="1:29" ht="16.5" customHeight="1" x14ac:dyDescent="0.3">
      <c r="A130" s="7" t="s">
        <v>169</v>
      </c>
      <c r="B130" s="7" t="s">
        <v>82</v>
      </c>
      <c r="C130" s="7" t="s">
        <v>68</v>
      </c>
      <c r="D130" s="7">
        <v>57837</v>
      </c>
      <c r="E130" s="22">
        <v>308.39999999999998</v>
      </c>
      <c r="F130" s="22">
        <v>25.7</v>
      </c>
      <c r="G130" s="8" t="s">
        <v>35</v>
      </c>
      <c r="H130" s="33">
        <f t="shared" si="1"/>
        <v>114098.4</v>
      </c>
      <c r="I130" s="23"/>
      <c r="J130" s="15"/>
      <c r="L130" s="23">
        <v>107640</v>
      </c>
      <c r="V130" s="10"/>
      <c r="W130" s="11"/>
      <c r="X130" s="11"/>
      <c r="Y130" s="11"/>
      <c r="Z130" s="11"/>
      <c r="AA130" s="11"/>
      <c r="AB130" s="11"/>
      <c r="AC130" s="10"/>
    </row>
    <row r="131" spans="1:29" ht="16.5" customHeight="1" x14ac:dyDescent="0.3">
      <c r="A131" s="7" t="s">
        <v>169</v>
      </c>
      <c r="B131" s="7" t="s">
        <v>82</v>
      </c>
      <c r="C131" s="7" t="s">
        <v>159</v>
      </c>
      <c r="D131" s="7">
        <v>57837</v>
      </c>
      <c r="E131" s="22">
        <v>308.39999999999998</v>
      </c>
      <c r="F131" s="22">
        <v>25.7</v>
      </c>
      <c r="G131" s="8" t="s">
        <v>35</v>
      </c>
      <c r="H131" s="33">
        <f t="shared" si="1"/>
        <v>114098.4</v>
      </c>
      <c r="I131" s="23"/>
      <c r="J131" s="15"/>
      <c r="L131" s="23">
        <v>107640</v>
      </c>
      <c r="V131" s="10"/>
      <c r="W131" s="11"/>
      <c r="X131" s="11"/>
      <c r="Y131" s="11"/>
      <c r="Z131" s="11"/>
      <c r="AA131" s="11"/>
      <c r="AB131" s="11"/>
      <c r="AC131" s="10"/>
    </row>
    <row r="132" spans="1:29" ht="16.5" customHeight="1" x14ac:dyDescent="0.3">
      <c r="A132" s="7" t="s">
        <v>170</v>
      </c>
      <c r="B132" s="7" t="s">
        <v>82</v>
      </c>
      <c r="C132" s="7" t="s">
        <v>152</v>
      </c>
      <c r="D132" s="7">
        <v>57837</v>
      </c>
      <c r="E132" s="22">
        <v>355.2</v>
      </c>
      <c r="F132" s="22">
        <v>29.6</v>
      </c>
      <c r="G132" s="8" t="s">
        <v>35</v>
      </c>
      <c r="H132" s="33">
        <f t="shared" si="1"/>
        <v>114098.4</v>
      </c>
      <c r="I132" s="23"/>
      <c r="J132" s="15"/>
      <c r="L132" s="23">
        <v>107640</v>
      </c>
      <c r="V132" s="10"/>
      <c r="W132" s="11"/>
      <c r="X132" s="11"/>
      <c r="Y132" s="11"/>
      <c r="Z132" s="11"/>
      <c r="AA132" s="11"/>
      <c r="AB132" s="11"/>
      <c r="AC132" s="10"/>
    </row>
    <row r="133" spans="1:29" ht="16.5" customHeight="1" x14ac:dyDescent="0.3">
      <c r="A133" s="7" t="s">
        <v>170</v>
      </c>
      <c r="B133" s="7" t="s">
        <v>82</v>
      </c>
      <c r="C133" s="7" t="s">
        <v>159</v>
      </c>
      <c r="D133" s="7">
        <v>57837</v>
      </c>
      <c r="E133" s="22">
        <v>355.2</v>
      </c>
      <c r="F133" s="22">
        <v>29.6</v>
      </c>
      <c r="G133" s="8" t="s">
        <v>35</v>
      </c>
      <c r="H133" s="33">
        <f t="shared" si="1"/>
        <v>114098.4</v>
      </c>
      <c r="I133" s="23"/>
      <c r="J133" s="15"/>
      <c r="L133" s="23">
        <v>107640</v>
      </c>
      <c r="V133" s="10"/>
      <c r="W133" s="11"/>
      <c r="X133" s="11"/>
      <c r="Y133" s="11"/>
      <c r="Z133" s="11"/>
      <c r="AA133" s="11"/>
      <c r="AB133" s="11"/>
      <c r="AC133" s="10"/>
    </row>
    <row r="134" spans="1:29" ht="16.5" customHeight="1" x14ac:dyDescent="0.3">
      <c r="A134" s="7" t="s">
        <v>171</v>
      </c>
      <c r="B134" s="7" t="s">
        <v>82</v>
      </c>
      <c r="C134" s="7" t="s">
        <v>159</v>
      </c>
      <c r="D134" s="7">
        <v>57837</v>
      </c>
      <c r="E134" s="22">
        <v>751.2</v>
      </c>
      <c r="F134" s="22">
        <v>62.6</v>
      </c>
      <c r="G134" s="8" t="s">
        <v>35</v>
      </c>
      <c r="H134" s="33">
        <f t="shared" si="1"/>
        <v>106159</v>
      </c>
      <c r="I134" s="23"/>
      <c r="J134" s="15"/>
      <c r="L134" s="23">
        <v>100150</v>
      </c>
      <c r="V134" s="10"/>
      <c r="W134" s="11"/>
      <c r="X134" s="11"/>
      <c r="Y134" s="11"/>
      <c r="Z134" s="11"/>
      <c r="AA134" s="11"/>
      <c r="AB134" s="11"/>
      <c r="AC134" s="10"/>
    </row>
    <row r="135" spans="1:29" ht="16.5" customHeight="1" x14ac:dyDescent="0.3">
      <c r="A135" s="7" t="s">
        <v>172</v>
      </c>
      <c r="B135" s="7" t="s">
        <v>82</v>
      </c>
      <c r="C135" s="7" t="s">
        <v>159</v>
      </c>
      <c r="D135" s="7">
        <v>57837</v>
      </c>
      <c r="E135" s="22">
        <v>868.8</v>
      </c>
      <c r="F135" s="22">
        <v>72.400000000000006</v>
      </c>
      <c r="G135" s="8" t="s">
        <v>35</v>
      </c>
      <c r="H135" s="33">
        <f t="shared" si="1"/>
        <v>106159</v>
      </c>
      <c r="I135" s="23"/>
      <c r="J135" s="15"/>
      <c r="L135" s="23">
        <v>100150</v>
      </c>
      <c r="V135" s="10"/>
      <c r="W135" s="11"/>
      <c r="X135" s="11"/>
      <c r="Y135" s="11"/>
      <c r="Z135" s="11"/>
      <c r="AA135" s="11"/>
      <c r="AB135" s="11"/>
      <c r="AC135" s="10"/>
    </row>
    <row r="136" spans="1:29" ht="16.5" customHeight="1" x14ac:dyDescent="0.3">
      <c r="A136" s="7" t="s">
        <v>173</v>
      </c>
      <c r="B136" s="7" t="s">
        <v>82</v>
      </c>
      <c r="C136" s="7" t="s">
        <v>159</v>
      </c>
      <c r="D136" s="7">
        <v>57837</v>
      </c>
      <c r="E136" s="22">
        <v>529.20000000000005</v>
      </c>
      <c r="F136" s="22">
        <v>44.1</v>
      </c>
      <c r="G136" s="8" t="s">
        <v>35</v>
      </c>
      <c r="H136" s="33">
        <f t="shared" si="1"/>
        <v>108363.8</v>
      </c>
      <c r="I136" s="23"/>
      <c r="J136" s="15"/>
      <c r="L136" s="23">
        <v>102230</v>
      </c>
      <c r="V136" s="10"/>
      <c r="W136" s="11"/>
      <c r="X136" s="11"/>
      <c r="Y136" s="11"/>
      <c r="Z136" s="11"/>
      <c r="AA136" s="11"/>
      <c r="AB136" s="11"/>
      <c r="AC136" s="10"/>
    </row>
    <row r="137" spans="1:29" ht="16.5" customHeight="1" x14ac:dyDescent="0.3">
      <c r="A137" s="7" t="s">
        <v>173</v>
      </c>
      <c r="B137" s="7" t="s">
        <v>82</v>
      </c>
      <c r="C137" s="7" t="s">
        <v>152</v>
      </c>
      <c r="D137" s="7">
        <v>57837</v>
      </c>
      <c r="E137" s="22">
        <v>529.20000000000005</v>
      </c>
      <c r="F137" s="22">
        <v>44.1</v>
      </c>
      <c r="G137" s="8" t="s">
        <v>35</v>
      </c>
      <c r="H137" s="33">
        <f t="shared" si="1"/>
        <v>108363.8</v>
      </c>
      <c r="I137" s="23"/>
      <c r="J137" s="15"/>
      <c r="L137" s="23">
        <v>102230</v>
      </c>
      <c r="V137" s="10"/>
      <c r="W137" s="11"/>
      <c r="X137" s="11"/>
      <c r="Y137" s="11"/>
      <c r="Z137" s="11"/>
      <c r="AA137" s="11"/>
      <c r="AB137" s="11"/>
      <c r="AC137" s="10"/>
    </row>
    <row r="138" spans="1:29" ht="16.5" customHeight="1" x14ac:dyDescent="0.3">
      <c r="A138" s="7" t="s">
        <v>174</v>
      </c>
      <c r="B138" s="7" t="s">
        <v>82</v>
      </c>
      <c r="C138" s="7" t="s">
        <v>159</v>
      </c>
      <c r="D138" s="7">
        <v>57837</v>
      </c>
      <c r="E138" s="22">
        <v>645.6</v>
      </c>
      <c r="F138" s="22">
        <v>53.8</v>
      </c>
      <c r="G138" s="8" t="s">
        <v>35</v>
      </c>
      <c r="H138" s="33">
        <f t="shared" si="1"/>
        <v>108363.8</v>
      </c>
      <c r="I138" s="23"/>
      <c r="J138" s="15"/>
      <c r="L138" s="23">
        <v>102230</v>
      </c>
      <c r="V138" s="10"/>
      <c r="W138" s="11"/>
      <c r="X138" s="11"/>
      <c r="Y138" s="11"/>
      <c r="Z138" s="11"/>
      <c r="AA138" s="11"/>
      <c r="AB138" s="11"/>
      <c r="AC138" s="10"/>
    </row>
    <row r="139" spans="1:29" ht="16.5" customHeight="1" x14ac:dyDescent="0.3">
      <c r="A139" s="7" t="s">
        <v>175</v>
      </c>
      <c r="B139" s="7" t="s">
        <v>82</v>
      </c>
      <c r="C139" s="7" t="s">
        <v>159</v>
      </c>
      <c r="D139" s="7">
        <v>57837</v>
      </c>
      <c r="E139" s="22">
        <v>384</v>
      </c>
      <c r="F139" s="22">
        <v>32</v>
      </c>
      <c r="G139" s="8" t="s">
        <v>35</v>
      </c>
      <c r="H139" s="33">
        <f t="shared" si="1"/>
        <v>108915</v>
      </c>
      <c r="I139" s="23"/>
      <c r="J139" s="15"/>
      <c r="L139" s="23">
        <v>102750</v>
      </c>
      <c r="V139" s="10"/>
      <c r="W139" s="11"/>
      <c r="X139" s="11"/>
      <c r="Y139" s="11"/>
      <c r="Z139" s="11"/>
      <c r="AA139" s="11"/>
      <c r="AB139" s="11"/>
      <c r="AC139" s="10"/>
    </row>
    <row r="140" spans="1:29" ht="16.5" customHeight="1" x14ac:dyDescent="0.3">
      <c r="A140" s="7" t="s">
        <v>175</v>
      </c>
      <c r="B140" s="7" t="s">
        <v>82</v>
      </c>
      <c r="C140" s="7" t="s">
        <v>152</v>
      </c>
      <c r="D140" s="7">
        <v>57837</v>
      </c>
      <c r="E140" s="22">
        <v>384</v>
      </c>
      <c r="F140" s="22">
        <v>32</v>
      </c>
      <c r="G140" s="8" t="s">
        <v>35</v>
      </c>
      <c r="H140" s="33">
        <f t="shared" si="1"/>
        <v>108915</v>
      </c>
      <c r="I140" s="23"/>
      <c r="J140" s="15"/>
      <c r="L140" s="23">
        <v>102750</v>
      </c>
      <c r="V140" s="10"/>
      <c r="W140" s="11"/>
      <c r="X140" s="11"/>
      <c r="Y140" s="11"/>
      <c r="Z140" s="11"/>
      <c r="AA140" s="11"/>
      <c r="AB140" s="11"/>
      <c r="AC140" s="10"/>
    </row>
    <row r="141" spans="1:29" ht="16.5" customHeight="1" x14ac:dyDescent="0.3">
      <c r="A141" s="7" t="s">
        <v>176</v>
      </c>
      <c r="B141" s="7" t="s">
        <v>82</v>
      </c>
      <c r="C141" s="7" t="s">
        <v>68</v>
      </c>
      <c r="D141" s="7">
        <v>57837</v>
      </c>
      <c r="E141" s="22">
        <v>440.4</v>
      </c>
      <c r="F141" s="22">
        <v>36.700000000000003</v>
      </c>
      <c r="G141" s="8" t="s">
        <v>35</v>
      </c>
      <c r="H141" s="33">
        <f t="shared" si="1"/>
        <v>108915</v>
      </c>
      <c r="I141" s="23"/>
      <c r="J141" s="15"/>
      <c r="L141" s="23">
        <v>102750</v>
      </c>
      <c r="V141" s="10"/>
      <c r="W141" s="11"/>
      <c r="X141" s="11"/>
      <c r="Y141" s="11"/>
      <c r="Z141" s="11"/>
      <c r="AA141" s="11"/>
      <c r="AB141" s="11"/>
      <c r="AC141" s="10"/>
    </row>
    <row r="142" spans="1:29" ht="16.5" customHeight="1" x14ac:dyDescent="0.3">
      <c r="A142" s="7" t="s">
        <v>176</v>
      </c>
      <c r="B142" s="7" t="s">
        <v>82</v>
      </c>
      <c r="C142" s="7" t="s">
        <v>159</v>
      </c>
      <c r="D142" s="7">
        <v>57837</v>
      </c>
      <c r="E142" s="22">
        <v>440.4</v>
      </c>
      <c r="F142" s="22">
        <v>36.700000000000003</v>
      </c>
      <c r="G142" s="8" t="s">
        <v>35</v>
      </c>
      <c r="H142" s="33">
        <f t="shared" si="1"/>
        <v>108915</v>
      </c>
      <c r="I142" s="23"/>
      <c r="J142" s="15"/>
      <c r="L142" s="23">
        <v>102750</v>
      </c>
      <c r="V142" s="10"/>
      <c r="W142" s="11"/>
      <c r="X142" s="11"/>
      <c r="Y142" s="11"/>
      <c r="Z142" s="11"/>
      <c r="AA142" s="11"/>
      <c r="AB142" s="11"/>
      <c r="AC142" s="10"/>
    </row>
    <row r="143" spans="1:29" ht="16.5" customHeight="1" x14ac:dyDescent="0.3">
      <c r="A143" s="7" t="s">
        <v>177</v>
      </c>
      <c r="B143" s="7" t="s">
        <v>82</v>
      </c>
      <c r="C143" s="7" t="s">
        <v>159</v>
      </c>
      <c r="D143" s="7">
        <v>57837</v>
      </c>
      <c r="E143" s="22">
        <v>1044</v>
      </c>
      <c r="F143" s="22">
        <v>87</v>
      </c>
      <c r="G143" s="8" t="s">
        <v>35</v>
      </c>
      <c r="H143" s="33">
        <f t="shared" si="1"/>
        <v>106159</v>
      </c>
      <c r="I143" s="23"/>
      <c r="J143" s="15"/>
      <c r="L143" s="23">
        <v>100150</v>
      </c>
      <c r="V143" s="10"/>
      <c r="W143" s="11"/>
      <c r="X143" s="11"/>
      <c r="Y143" s="11"/>
      <c r="Z143" s="11"/>
      <c r="AA143" s="11"/>
      <c r="AB143" s="11"/>
      <c r="AC143" s="10"/>
    </row>
    <row r="144" spans="1:29" ht="16.5" customHeight="1" x14ac:dyDescent="0.3">
      <c r="A144" s="7" t="s">
        <v>178</v>
      </c>
      <c r="B144" s="7" t="s">
        <v>82</v>
      </c>
      <c r="C144" s="7" t="s">
        <v>159</v>
      </c>
      <c r="D144" s="7">
        <v>57837</v>
      </c>
      <c r="E144" s="22">
        <v>1128</v>
      </c>
      <c r="F144" s="22">
        <v>94</v>
      </c>
      <c r="G144" s="8" t="s">
        <v>35</v>
      </c>
      <c r="H144" s="33">
        <f t="shared" si="1"/>
        <v>106159</v>
      </c>
      <c r="I144" s="23"/>
      <c r="J144" s="15"/>
      <c r="L144" s="23">
        <v>100150</v>
      </c>
      <c r="V144" s="10"/>
      <c r="W144" s="11"/>
      <c r="X144" s="11"/>
      <c r="Y144" s="11"/>
      <c r="Z144" s="11"/>
      <c r="AA144" s="11"/>
      <c r="AB144" s="11"/>
      <c r="AC144" s="10"/>
    </row>
    <row r="145" spans="1:29" ht="16.5" customHeight="1" x14ac:dyDescent="0.3">
      <c r="A145" s="7" t="s">
        <v>179</v>
      </c>
      <c r="B145" s="7" t="s">
        <v>82</v>
      </c>
      <c r="C145" s="7" t="s">
        <v>159</v>
      </c>
      <c r="D145" s="7">
        <v>19425</v>
      </c>
      <c r="E145" s="22">
        <v>602.4</v>
      </c>
      <c r="F145" s="22">
        <v>50.2</v>
      </c>
      <c r="G145" s="8" t="s">
        <v>35</v>
      </c>
      <c r="H145" s="33">
        <f t="shared" si="1"/>
        <v>154336</v>
      </c>
      <c r="I145" s="23"/>
      <c r="J145" s="15"/>
      <c r="L145" s="23">
        <v>145600</v>
      </c>
      <c r="V145" s="10"/>
      <c r="W145" s="11"/>
      <c r="X145" s="11"/>
      <c r="Y145" s="11"/>
      <c r="Z145" s="11"/>
      <c r="AA145" s="11"/>
      <c r="AB145" s="11"/>
      <c r="AC145" s="10"/>
    </row>
    <row r="146" spans="1:29" ht="16.5" customHeight="1" x14ac:dyDescent="0.3">
      <c r="A146" s="7" t="s">
        <v>180</v>
      </c>
      <c r="B146" s="7" t="s">
        <v>82</v>
      </c>
      <c r="C146" s="7" t="s">
        <v>159</v>
      </c>
      <c r="D146" s="7">
        <v>57837</v>
      </c>
      <c r="E146" s="22">
        <v>681.6</v>
      </c>
      <c r="F146" s="22">
        <v>56.8</v>
      </c>
      <c r="G146" s="8" t="s">
        <v>35</v>
      </c>
      <c r="H146" s="33">
        <f t="shared" ref="H146:H188" si="2">L146*6%+L146</f>
        <v>106159</v>
      </c>
      <c r="I146" s="23"/>
      <c r="J146" s="15"/>
      <c r="L146" s="23">
        <v>100150</v>
      </c>
      <c r="V146" s="10"/>
      <c r="W146" s="11"/>
      <c r="X146" s="11"/>
      <c r="Y146" s="11"/>
      <c r="Z146" s="11"/>
      <c r="AA146" s="11"/>
      <c r="AB146" s="11"/>
      <c r="AC146" s="10"/>
    </row>
    <row r="147" spans="1:29" ht="16.5" customHeight="1" x14ac:dyDescent="0.3">
      <c r="A147" s="7" t="s">
        <v>181</v>
      </c>
      <c r="B147" s="7" t="s">
        <v>82</v>
      </c>
      <c r="C147" s="7" t="s">
        <v>159</v>
      </c>
      <c r="D147" s="7">
        <v>57837</v>
      </c>
      <c r="E147" s="22">
        <v>823.2</v>
      </c>
      <c r="F147" s="22">
        <v>68.599999999999994</v>
      </c>
      <c r="G147" s="8" t="s">
        <v>35</v>
      </c>
      <c r="H147" s="33">
        <f t="shared" si="2"/>
        <v>106159</v>
      </c>
      <c r="I147" s="23"/>
      <c r="J147" s="15"/>
      <c r="L147" s="23">
        <v>100150</v>
      </c>
      <c r="V147" s="10"/>
      <c r="W147" s="11"/>
      <c r="X147" s="11"/>
      <c r="Y147" s="11"/>
      <c r="Z147" s="11"/>
      <c r="AA147" s="11"/>
      <c r="AB147" s="11"/>
      <c r="AC147" s="10"/>
    </row>
    <row r="148" spans="1:29" ht="16.5" customHeight="1" x14ac:dyDescent="0.3">
      <c r="A148" s="7" t="s">
        <v>182</v>
      </c>
      <c r="B148" s="7" t="s">
        <v>82</v>
      </c>
      <c r="C148" s="7" t="s">
        <v>159</v>
      </c>
      <c r="D148" s="7">
        <v>57837</v>
      </c>
      <c r="E148" s="22">
        <v>496.8</v>
      </c>
      <c r="F148" s="22">
        <v>41.4</v>
      </c>
      <c r="G148" s="8" t="s">
        <v>35</v>
      </c>
      <c r="H148" s="33">
        <f t="shared" si="2"/>
        <v>108363.8</v>
      </c>
      <c r="I148" s="23"/>
      <c r="J148" s="15"/>
      <c r="L148" s="23">
        <v>102230</v>
      </c>
      <c r="V148" s="10"/>
      <c r="W148" s="11"/>
      <c r="X148" s="11"/>
      <c r="Y148" s="11"/>
      <c r="Z148" s="11"/>
      <c r="AA148" s="11"/>
      <c r="AB148" s="11"/>
      <c r="AC148" s="10"/>
    </row>
    <row r="149" spans="1:29" ht="16.5" customHeight="1" x14ac:dyDescent="0.3">
      <c r="A149" s="7" t="s">
        <v>183</v>
      </c>
      <c r="B149" s="7" t="s">
        <v>82</v>
      </c>
      <c r="C149" s="7" t="s">
        <v>159</v>
      </c>
      <c r="D149" s="7">
        <v>57837</v>
      </c>
      <c r="E149" s="22">
        <v>595.20000000000005</v>
      </c>
      <c r="F149" s="22">
        <v>49.6</v>
      </c>
      <c r="G149" s="8" t="s">
        <v>35</v>
      </c>
      <c r="H149" s="33">
        <f t="shared" si="2"/>
        <v>108363.8</v>
      </c>
      <c r="I149" s="23"/>
      <c r="J149" s="15"/>
      <c r="L149" s="23">
        <v>102230</v>
      </c>
      <c r="V149" s="10"/>
      <c r="W149" s="11"/>
      <c r="X149" s="11"/>
      <c r="Y149" s="11"/>
      <c r="Z149" s="11"/>
      <c r="AA149" s="11"/>
      <c r="AB149" s="11"/>
      <c r="AC149" s="10"/>
    </row>
    <row r="150" spans="1:29" ht="16.5" customHeight="1" x14ac:dyDescent="0.3">
      <c r="A150" s="7" t="s">
        <v>183</v>
      </c>
      <c r="B150" s="7" t="s">
        <v>82</v>
      </c>
      <c r="C150" s="7" t="s">
        <v>152</v>
      </c>
      <c r="D150" s="7">
        <v>57837</v>
      </c>
      <c r="E150" s="22">
        <v>595.20000000000005</v>
      </c>
      <c r="F150" s="22">
        <v>49.6</v>
      </c>
      <c r="G150" s="8" t="s">
        <v>35</v>
      </c>
      <c r="H150" s="33">
        <f t="shared" si="2"/>
        <v>108363.8</v>
      </c>
      <c r="I150" s="23"/>
      <c r="J150" s="15"/>
      <c r="L150" s="23">
        <v>102230</v>
      </c>
      <c r="V150" s="10"/>
      <c r="W150" s="11"/>
      <c r="X150" s="11"/>
      <c r="Y150" s="11"/>
      <c r="Z150" s="11"/>
      <c r="AA150" s="11"/>
      <c r="AB150" s="11"/>
      <c r="AC150" s="10"/>
    </row>
    <row r="151" spans="1:29" ht="16.5" customHeight="1" x14ac:dyDescent="0.3">
      <c r="A151" s="7" t="s">
        <v>184</v>
      </c>
      <c r="B151" s="7" t="s">
        <v>82</v>
      </c>
      <c r="C151" s="7" t="s">
        <v>159</v>
      </c>
      <c r="D151" s="7">
        <v>57837</v>
      </c>
      <c r="E151" s="22">
        <v>1309.2</v>
      </c>
      <c r="F151" s="22">
        <v>109.1</v>
      </c>
      <c r="G151" s="8" t="s">
        <v>35</v>
      </c>
      <c r="H151" s="33">
        <f t="shared" si="2"/>
        <v>106159</v>
      </c>
      <c r="I151" s="23"/>
      <c r="J151" s="15"/>
      <c r="L151" s="23">
        <v>100150</v>
      </c>
      <c r="V151" s="10"/>
      <c r="W151" s="11"/>
      <c r="X151" s="11"/>
      <c r="Y151" s="11"/>
      <c r="Z151" s="11"/>
      <c r="AA151" s="11"/>
      <c r="AB151" s="11"/>
      <c r="AC151" s="10"/>
    </row>
    <row r="152" spans="1:29" ht="16.5" customHeight="1" x14ac:dyDescent="0.3">
      <c r="A152" s="7" t="s">
        <v>185</v>
      </c>
      <c r="B152" s="7" t="s">
        <v>82</v>
      </c>
      <c r="C152" s="7" t="s">
        <v>159</v>
      </c>
      <c r="D152" s="7">
        <v>57837</v>
      </c>
      <c r="E152" s="22">
        <v>1638</v>
      </c>
      <c r="F152" s="22">
        <v>136.5</v>
      </c>
      <c r="G152" s="8" t="s">
        <v>35</v>
      </c>
      <c r="H152" s="33">
        <f t="shared" si="2"/>
        <v>111671</v>
      </c>
      <c r="I152" s="23"/>
      <c r="J152" s="15"/>
      <c r="L152" s="23">
        <v>105350</v>
      </c>
      <c r="V152" s="10"/>
      <c r="W152" s="11"/>
      <c r="X152" s="11"/>
      <c r="Y152" s="11"/>
      <c r="Z152" s="11"/>
      <c r="AA152" s="11"/>
      <c r="AB152" s="11"/>
      <c r="AC152" s="10"/>
    </row>
    <row r="153" spans="1:29" ht="16.5" customHeight="1" x14ac:dyDescent="0.3">
      <c r="A153" s="7" t="s">
        <v>186</v>
      </c>
      <c r="B153" s="7" t="s">
        <v>82</v>
      </c>
      <c r="C153" s="7" t="s">
        <v>159</v>
      </c>
      <c r="D153" s="7">
        <v>57837</v>
      </c>
      <c r="E153" s="22">
        <v>783.6</v>
      </c>
      <c r="F153" s="22">
        <v>65.3</v>
      </c>
      <c r="G153" s="8" t="s">
        <v>35</v>
      </c>
      <c r="H153" s="33">
        <f t="shared" si="2"/>
        <v>106159</v>
      </c>
      <c r="I153" s="23"/>
      <c r="J153" s="15"/>
      <c r="L153" s="23">
        <v>100150</v>
      </c>
      <c r="V153" s="10"/>
      <c r="W153" s="11"/>
      <c r="X153" s="11"/>
      <c r="Y153" s="11"/>
      <c r="Z153" s="11"/>
      <c r="AA153" s="11"/>
      <c r="AB153" s="11"/>
      <c r="AC153" s="10"/>
    </row>
    <row r="154" spans="1:29" ht="16.5" customHeight="1" x14ac:dyDescent="0.3">
      <c r="A154" s="7" t="s">
        <v>186</v>
      </c>
      <c r="B154" s="7" t="s">
        <v>82</v>
      </c>
      <c r="C154" s="7" t="s">
        <v>152</v>
      </c>
      <c r="D154" s="7">
        <v>57837</v>
      </c>
      <c r="E154" s="22">
        <v>783.6</v>
      </c>
      <c r="F154" s="22">
        <v>65.3</v>
      </c>
      <c r="G154" s="8" t="s">
        <v>35</v>
      </c>
      <c r="H154" s="33">
        <f t="shared" si="2"/>
        <v>106159</v>
      </c>
      <c r="I154" s="23"/>
      <c r="J154" s="15"/>
      <c r="L154" s="23">
        <v>100150</v>
      </c>
      <c r="V154" s="10"/>
      <c r="W154" s="11"/>
      <c r="X154" s="11"/>
      <c r="Y154" s="11"/>
      <c r="Z154" s="11"/>
      <c r="AA154" s="11"/>
      <c r="AB154" s="11"/>
      <c r="AC154" s="10"/>
    </row>
    <row r="155" spans="1:29" ht="16.5" customHeight="1" x14ac:dyDescent="0.3">
      <c r="A155" s="7" t="s">
        <v>187</v>
      </c>
      <c r="B155" s="7" t="s">
        <v>82</v>
      </c>
      <c r="C155" s="7" t="s">
        <v>159</v>
      </c>
      <c r="D155" s="7">
        <v>57837</v>
      </c>
      <c r="E155" s="22">
        <v>956.4</v>
      </c>
      <c r="F155" s="22">
        <v>79.7</v>
      </c>
      <c r="G155" s="8" t="s">
        <v>35</v>
      </c>
      <c r="H155" s="33">
        <f t="shared" si="2"/>
        <v>106159</v>
      </c>
      <c r="I155" s="23"/>
      <c r="J155" s="15"/>
      <c r="L155" s="23">
        <v>100150</v>
      </c>
      <c r="V155" s="10"/>
      <c r="W155" s="11"/>
      <c r="X155" s="11"/>
      <c r="Y155" s="11"/>
      <c r="Z155" s="11"/>
      <c r="AA155" s="11"/>
      <c r="AB155" s="11"/>
      <c r="AC155" s="10"/>
    </row>
    <row r="156" spans="1:29" ht="16.5" customHeight="1" x14ac:dyDescent="0.3">
      <c r="A156" s="7" t="s">
        <v>187</v>
      </c>
      <c r="B156" s="7" t="s">
        <v>82</v>
      </c>
      <c r="C156" s="7" t="s">
        <v>152</v>
      </c>
      <c r="D156" s="7">
        <v>57837</v>
      </c>
      <c r="E156" s="22">
        <v>956.4</v>
      </c>
      <c r="F156" s="22">
        <v>79.7</v>
      </c>
      <c r="G156" s="8" t="s">
        <v>35</v>
      </c>
      <c r="H156" s="33">
        <f t="shared" si="2"/>
        <v>106159</v>
      </c>
      <c r="I156" s="23"/>
      <c r="J156" s="15"/>
      <c r="L156" s="23">
        <v>100150</v>
      </c>
      <c r="V156" s="10"/>
      <c r="W156" s="11"/>
      <c r="X156" s="11"/>
      <c r="Y156" s="11"/>
      <c r="Z156" s="11"/>
      <c r="AA156" s="11"/>
      <c r="AB156" s="11"/>
      <c r="AC156" s="10"/>
    </row>
    <row r="157" spans="1:29" ht="16.5" customHeight="1" x14ac:dyDescent="0.3">
      <c r="A157" s="7" t="s">
        <v>188</v>
      </c>
      <c r="B157" s="7" t="s">
        <v>82</v>
      </c>
      <c r="C157" s="7" t="s">
        <v>159</v>
      </c>
      <c r="D157" s="7">
        <v>19425</v>
      </c>
      <c r="E157" s="22">
        <v>694.8</v>
      </c>
      <c r="F157" s="22">
        <v>57.9</v>
      </c>
      <c r="G157" s="8" t="s">
        <v>35</v>
      </c>
      <c r="H157" s="33">
        <f t="shared" si="2"/>
        <v>152353.79999999999</v>
      </c>
      <c r="I157" s="23"/>
      <c r="J157" s="15"/>
      <c r="L157" s="23">
        <v>143730</v>
      </c>
      <c r="V157" s="10"/>
      <c r="W157" s="11"/>
      <c r="X157" s="11"/>
      <c r="Y157" s="11"/>
      <c r="Z157" s="11"/>
      <c r="AA157" s="11"/>
      <c r="AB157" s="11"/>
      <c r="AC157" s="10"/>
    </row>
    <row r="158" spans="1:29" ht="16.5" customHeight="1" x14ac:dyDescent="0.3">
      <c r="A158" s="7" t="s">
        <v>189</v>
      </c>
      <c r="B158" s="7" t="s">
        <v>82</v>
      </c>
      <c r="C158" s="7" t="s">
        <v>159</v>
      </c>
      <c r="D158" s="7">
        <v>57837</v>
      </c>
      <c r="E158" s="22">
        <v>679.2</v>
      </c>
      <c r="F158" s="22">
        <v>56.6</v>
      </c>
      <c r="G158" s="8" t="s">
        <v>35</v>
      </c>
      <c r="H158" s="33">
        <f t="shared" si="2"/>
        <v>106159</v>
      </c>
      <c r="I158" s="23"/>
      <c r="J158" s="15"/>
      <c r="L158" s="23">
        <v>100150</v>
      </c>
      <c r="V158" s="10"/>
      <c r="W158" s="11"/>
      <c r="X158" s="11"/>
      <c r="Y158" s="11"/>
      <c r="Z158" s="11"/>
      <c r="AA158" s="11"/>
      <c r="AB158" s="11"/>
      <c r="AC158" s="10"/>
    </row>
    <row r="159" spans="1:29" ht="16.5" customHeight="1" x14ac:dyDescent="0.3">
      <c r="A159" s="7" t="s">
        <v>189</v>
      </c>
      <c r="B159" s="7" t="s">
        <v>82</v>
      </c>
      <c r="C159" s="7" t="s">
        <v>152</v>
      </c>
      <c r="D159" s="7">
        <v>57837</v>
      </c>
      <c r="E159" s="22">
        <v>679.2</v>
      </c>
      <c r="F159" s="22">
        <v>56.6</v>
      </c>
      <c r="G159" s="8" t="s">
        <v>35</v>
      </c>
      <c r="H159" s="33">
        <f t="shared" si="2"/>
        <v>106159</v>
      </c>
      <c r="I159" s="23"/>
      <c r="J159" s="15"/>
      <c r="L159" s="23">
        <v>100150</v>
      </c>
      <c r="V159" s="10"/>
      <c r="W159" s="11"/>
      <c r="X159" s="11"/>
      <c r="Y159" s="11"/>
      <c r="Z159" s="11"/>
      <c r="AA159" s="11"/>
      <c r="AB159" s="11"/>
      <c r="AC159" s="10"/>
    </row>
    <row r="160" spans="1:29" ht="16.5" customHeight="1" x14ac:dyDescent="0.3">
      <c r="A160" s="7" t="s">
        <v>190</v>
      </c>
      <c r="B160" s="7" t="s">
        <v>82</v>
      </c>
      <c r="C160" s="7" t="s">
        <v>152</v>
      </c>
      <c r="D160" s="7">
        <v>57837</v>
      </c>
      <c r="E160" s="22">
        <v>792</v>
      </c>
      <c r="F160" s="22">
        <v>66</v>
      </c>
      <c r="G160" s="8" t="s">
        <v>35</v>
      </c>
      <c r="H160" s="33">
        <f t="shared" si="2"/>
        <v>106159</v>
      </c>
      <c r="I160" s="23"/>
      <c r="J160" s="15"/>
      <c r="L160" s="23">
        <v>100150</v>
      </c>
      <c r="V160" s="10"/>
      <c r="W160" s="11"/>
      <c r="X160" s="11"/>
      <c r="Y160" s="11"/>
      <c r="Z160" s="11"/>
      <c r="AA160" s="11"/>
      <c r="AB160" s="11"/>
      <c r="AC160" s="10"/>
    </row>
    <row r="161" spans="1:29" ht="16.5" customHeight="1" x14ac:dyDescent="0.3">
      <c r="A161" s="7" t="s">
        <v>190</v>
      </c>
      <c r="B161" s="7" t="s">
        <v>82</v>
      </c>
      <c r="C161" s="7" t="s">
        <v>159</v>
      </c>
      <c r="D161" s="7">
        <v>57837</v>
      </c>
      <c r="E161" s="22">
        <v>792</v>
      </c>
      <c r="F161" s="22">
        <v>66</v>
      </c>
      <c r="G161" s="8" t="s">
        <v>35</v>
      </c>
      <c r="H161" s="33">
        <f t="shared" si="2"/>
        <v>106159</v>
      </c>
      <c r="I161" s="23"/>
      <c r="J161" s="15"/>
      <c r="L161" s="23">
        <v>100150</v>
      </c>
      <c r="V161" s="10"/>
      <c r="W161" s="11"/>
      <c r="X161" s="11"/>
      <c r="Y161" s="11"/>
      <c r="Z161" s="11"/>
      <c r="AA161" s="11"/>
      <c r="AB161" s="11"/>
      <c r="AC161" s="10"/>
    </row>
    <row r="162" spans="1:29" ht="16.5" customHeight="1" x14ac:dyDescent="0.3">
      <c r="A162" s="7" t="s">
        <v>191</v>
      </c>
      <c r="B162" s="7" t="s">
        <v>82</v>
      </c>
      <c r="C162" s="7" t="s">
        <v>159</v>
      </c>
      <c r="D162" s="7">
        <v>57837</v>
      </c>
      <c r="E162" s="22">
        <v>1759.2</v>
      </c>
      <c r="F162" s="22">
        <v>146.6</v>
      </c>
      <c r="G162" s="8" t="s">
        <v>35</v>
      </c>
      <c r="H162" s="33">
        <f t="shared" si="2"/>
        <v>126330.8</v>
      </c>
      <c r="I162" s="23"/>
      <c r="J162" s="15"/>
      <c r="L162" s="23">
        <v>119180</v>
      </c>
      <c r="V162" s="10"/>
      <c r="W162" s="11"/>
      <c r="X162" s="11"/>
      <c r="Y162" s="11"/>
      <c r="Z162" s="11"/>
      <c r="AA162" s="11"/>
      <c r="AB162" s="11"/>
      <c r="AC162" s="10"/>
    </row>
    <row r="163" spans="1:29" ht="16.5" customHeight="1" x14ac:dyDescent="0.3">
      <c r="A163" s="7" t="s">
        <v>192</v>
      </c>
      <c r="B163" s="7" t="s">
        <v>82</v>
      </c>
      <c r="C163" s="7" t="s">
        <v>159</v>
      </c>
      <c r="D163" s="7">
        <v>57837</v>
      </c>
      <c r="E163" s="22">
        <v>2060.4</v>
      </c>
      <c r="F163" s="22">
        <v>171.7</v>
      </c>
      <c r="G163" s="8" t="s">
        <v>35</v>
      </c>
      <c r="H163" s="33">
        <f t="shared" si="2"/>
        <v>127878.39999999999</v>
      </c>
      <c r="I163" s="23"/>
      <c r="J163" s="15"/>
      <c r="L163" s="23">
        <v>120640</v>
      </c>
      <c r="V163" s="10"/>
      <c r="W163" s="11"/>
      <c r="X163" s="11"/>
      <c r="Y163" s="11"/>
      <c r="Z163" s="11"/>
      <c r="AA163" s="11"/>
      <c r="AB163" s="11"/>
      <c r="AC163" s="10"/>
    </row>
    <row r="164" spans="1:29" ht="16.5" customHeight="1" x14ac:dyDescent="0.3">
      <c r="A164" s="7" t="s">
        <v>193</v>
      </c>
      <c r="B164" s="7" t="s">
        <v>82</v>
      </c>
      <c r="C164" s="7" t="s">
        <v>159</v>
      </c>
      <c r="D164" s="7">
        <v>57837</v>
      </c>
      <c r="E164" s="22">
        <v>1063.2</v>
      </c>
      <c r="F164" s="22">
        <v>88.6</v>
      </c>
      <c r="G164" s="8" t="s">
        <v>35</v>
      </c>
      <c r="H164" s="33">
        <f t="shared" si="2"/>
        <v>105056.6</v>
      </c>
      <c r="I164" s="23"/>
      <c r="J164" s="15"/>
      <c r="L164" s="23">
        <v>99110</v>
      </c>
      <c r="V164" s="10"/>
      <c r="W164" s="11"/>
      <c r="X164" s="11"/>
      <c r="Y164" s="11"/>
      <c r="Z164" s="11"/>
      <c r="AA164" s="11"/>
      <c r="AB164" s="11"/>
      <c r="AC164" s="10"/>
    </row>
    <row r="165" spans="1:29" ht="16.5" customHeight="1" x14ac:dyDescent="0.3">
      <c r="A165" s="7" t="s">
        <v>194</v>
      </c>
      <c r="B165" s="7" t="s">
        <v>82</v>
      </c>
      <c r="C165" s="7" t="s">
        <v>152</v>
      </c>
      <c r="D165" s="7">
        <v>57837</v>
      </c>
      <c r="E165" s="22">
        <v>1280.4000000000001</v>
      </c>
      <c r="F165" s="22">
        <v>106.7</v>
      </c>
      <c r="G165" s="8" t="s">
        <v>35</v>
      </c>
      <c r="H165" s="33">
        <f t="shared" si="2"/>
        <v>105056.6</v>
      </c>
      <c r="I165" s="23"/>
      <c r="J165" s="15"/>
      <c r="L165" s="23">
        <v>99110</v>
      </c>
      <c r="V165" s="10"/>
      <c r="W165" s="11"/>
      <c r="X165" s="11"/>
      <c r="Y165" s="11"/>
      <c r="Z165" s="11"/>
      <c r="AA165" s="11"/>
      <c r="AB165" s="11"/>
      <c r="AC165" s="10"/>
    </row>
    <row r="166" spans="1:29" ht="16.5" customHeight="1" x14ac:dyDescent="0.3">
      <c r="A166" s="7" t="s">
        <v>194</v>
      </c>
      <c r="B166" s="7" t="s">
        <v>82</v>
      </c>
      <c r="C166" s="7" t="s">
        <v>159</v>
      </c>
      <c r="D166" s="7">
        <v>57837</v>
      </c>
      <c r="E166" s="22">
        <v>1280.4000000000001</v>
      </c>
      <c r="F166" s="22">
        <v>106.7</v>
      </c>
      <c r="G166" s="8" t="s">
        <v>35</v>
      </c>
      <c r="H166" s="33">
        <f t="shared" si="2"/>
        <v>105056.6</v>
      </c>
      <c r="I166" s="23"/>
      <c r="J166" s="15"/>
      <c r="L166" s="23">
        <v>99110</v>
      </c>
      <c r="V166" s="10"/>
      <c r="W166" s="11"/>
      <c r="X166" s="11"/>
      <c r="Y166" s="11"/>
      <c r="Z166" s="11"/>
      <c r="AA166" s="11"/>
      <c r="AB166" s="11"/>
      <c r="AC166" s="10"/>
    </row>
    <row r="167" spans="1:29" ht="16.5" customHeight="1" x14ac:dyDescent="0.3">
      <c r="A167" s="7" t="s">
        <v>195</v>
      </c>
      <c r="B167" s="7" t="s">
        <v>82</v>
      </c>
      <c r="C167" s="7" t="s">
        <v>159</v>
      </c>
      <c r="D167" s="7">
        <v>57837</v>
      </c>
      <c r="E167" s="22">
        <v>794.4</v>
      </c>
      <c r="F167" s="22">
        <v>66.2</v>
      </c>
      <c r="G167" s="8" t="s">
        <v>35</v>
      </c>
      <c r="H167" s="33">
        <f t="shared" si="2"/>
        <v>105056.6</v>
      </c>
      <c r="I167" s="23"/>
      <c r="J167" s="15"/>
      <c r="L167" s="23">
        <v>99110</v>
      </c>
      <c r="V167" s="10"/>
      <c r="W167" s="11"/>
      <c r="X167" s="11"/>
      <c r="Y167" s="11"/>
      <c r="Z167" s="11"/>
      <c r="AA167" s="11"/>
      <c r="AB167" s="11"/>
      <c r="AC167" s="10"/>
    </row>
    <row r="168" spans="1:29" ht="16.5" customHeight="1" x14ac:dyDescent="0.3">
      <c r="A168" s="7" t="s">
        <v>195</v>
      </c>
      <c r="B168" s="7" t="s">
        <v>82</v>
      </c>
      <c r="C168" s="7" t="s">
        <v>68</v>
      </c>
      <c r="D168" s="7">
        <v>57837</v>
      </c>
      <c r="E168" s="22">
        <v>794.4</v>
      </c>
      <c r="F168" s="22">
        <v>66.2</v>
      </c>
      <c r="G168" s="8" t="s">
        <v>35</v>
      </c>
      <c r="H168" s="33">
        <f t="shared" si="2"/>
        <v>105056.6</v>
      </c>
      <c r="I168" s="23"/>
      <c r="J168" s="15"/>
      <c r="L168" s="23">
        <v>99110</v>
      </c>
      <c r="V168" s="10"/>
      <c r="W168" s="11"/>
      <c r="X168" s="11"/>
      <c r="Y168" s="11"/>
      <c r="Z168" s="11"/>
      <c r="AA168" s="11"/>
      <c r="AB168" s="11"/>
      <c r="AC168" s="10"/>
    </row>
    <row r="169" spans="1:29" ht="16.5" customHeight="1" x14ac:dyDescent="0.3">
      <c r="A169" s="7" t="s">
        <v>196</v>
      </c>
      <c r="B169" s="7" t="s">
        <v>82</v>
      </c>
      <c r="C169" s="7" t="s">
        <v>159</v>
      </c>
      <c r="D169" s="7">
        <v>57837</v>
      </c>
      <c r="E169" s="22">
        <v>912</v>
      </c>
      <c r="F169" s="22">
        <v>76</v>
      </c>
      <c r="G169" s="8" t="s">
        <v>35</v>
      </c>
      <c r="H169" s="33">
        <f t="shared" si="2"/>
        <v>105056.6</v>
      </c>
      <c r="I169" s="23"/>
      <c r="J169" s="15"/>
      <c r="L169" s="23">
        <v>99110</v>
      </c>
      <c r="V169" s="10"/>
      <c r="W169" s="11"/>
      <c r="X169" s="11"/>
      <c r="Y169" s="11"/>
      <c r="Z169" s="11"/>
      <c r="AA169" s="11"/>
      <c r="AB169" s="11"/>
      <c r="AC169" s="10"/>
    </row>
    <row r="170" spans="1:29" ht="16.5" customHeight="1" x14ac:dyDescent="0.3">
      <c r="A170" s="7" t="s">
        <v>197</v>
      </c>
      <c r="B170" s="7" t="s">
        <v>82</v>
      </c>
      <c r="C170" s="7" t="s">
        <v>152</v>
      </c>
      <c r="D170" s="7">
        <v>19425</v>
      </c>
      <c r="E170" s="22">
        <v>931.2</v>
      </c>
      <c r="F170" s="22">
        <v>77.599999999999994</v>
      </c>
      <c r="G170" s="8" t="s">
        <v>35</v>
      </c>
      <c r="H170" s="33">
        <f t="shared" si="2"/>
        <v>153233.60000000001</v>
      </c>
      <c r="I170" s="23"/>
      <c r="J170" s="15"/>
      <c r="L170" s="23">
        <v>144560</v>
      </c>
      <c r="V170" s="10"/>
      <c r="W170" s="11"/>
      <c r="X170" s="11"/>
      <c r="Y170" s="11"/>
      <c r="Z170" s="11"/>
      <c r="AA170" s="11"/>
      <c r="AB170" s="11"/>
      <c r="AC170" s="10"/>
    </row>
    <row r="171" spans="1:29" ht="16.5" customHeight="1" x14ac:dyDescent="0.3">
      <c r="A171" s="7" t="s">
        <v>197</v>
      </c>
      <c r="B171" s="7" t="s">
        <v>82</v>
      </c>
      <c r="C171" s="7" t="s">
        <v>159</v>
      </c>
      <c r="D171" s="7">
        <v>19425</v>
      </c>
      <c r="E171" s="22">
        <v>931.2</v>
      </c>
      <c r="F171" s="22">
        <v>77.599999999999994</v>
      </c>
      <c r="G171" s="8" t="s">
        <v>35</v>
      </c>
      <c r="H171" s="33">
        <f t="shared" si="2"/>
        <v>153233.60000000001</v>
      </c>
      <c r="I171" s="23"/>
      <c r="J171" s="15"/>
      <c r="L171" s="23">
        <v>144560</v>
      </c>
      <c r="V171" s="10"/>
      <c r="W171" s="11"/>
      <c r="X171" s="11"/>
      <c r="Y171" s="11"/>
      <c r="Z171" s="11"/>
      <c r="AA171" s="11"/>
      <c r="AB171" s="11"/>
      <c r="AC171" s="10"/>
    </row>
    <row r="172" spans="1:29" ht="16.5" customHeight="1" x14ac:dyDescent="0.3">
      <c r="A172" s="7" t="s">
        <v>198</v>
      </c>
      <c r="B172" s="7" t="s">
        <v>82</v>
      </c>
      <c r="C172" s="7" t="s">
        <v>68</v>
      </c>
      <c r="D172" s="7">
        <v>57837</v>
      </c>
      <c r="E172" s="22">
        <v>1482</v>
      </c>
      <c r="F172" s="22">
        <v>123.5</v>
      </c>
      <c r="G172" s="8" t="s">
        <v>35</v>
      </c>
      <c r="H172" s="33">
        <f t="shared" si="2"/>
        <v>110346</v>
      </c>
      <c r="I172" s="23"/>
      <c r="J172" s="15"/>
      <c r="L172" s="23">
        <v>104100</v>
      </c>
      <c r="V172" s="10"/>
      <c r="W172" s="11"/>
      <c r="X172" s="11"/>
      <c r="Y172" s="11"/>
      <c r="Z172" s="11"/>
      <c r="AA172" s="11"/>
      <c r="AB172" s="11"/>
      <c r="AC172" s="10"/>
    </row>
    <row r="173" spans="1:29" ht="16.5" customHeight="1" x14ac:dyDescent="0.3">
      <c r="A173" s="7" t="s">
        <v>198</v>
      </c>
      <c r="B173" s="7" t="s">
        <v>82</v>
      </c>
      <c r="C173" s="7" t="s">
        <v>159</v>
      </c>
      <c r="D173" s="7">
        <v>57837</v>
      </c>
      <c r="E173" s="22">
        <v>1482</v>
      </c>
      <c r="F173" s="22">
        <v>123.5</v>
      </c>
      <c r="G173" s="8" t="s">
        <v>35</v>
      </c>
      <c r="H173" s="33">
        <f t="shared" si="2"/>
        <v>110346</v>
      </c>
      <c r="I173" s="23"/>
      <c r="J173" s="15"/>
      <c r="L173" s="23">
        <v>104100</v>
      </c>
      <c r="V173" s="10"/>
      <c r="W173" s="11"/>
      <c r="X173" s="11"/>
      <c r="Y173" s="11"/>
      <c r="Z173" s="11"/>
      <c r="AA173" s="11"/>
      <c r="AB173" s="11"/>
      <c r="AC173" s="10"/>
    </row>
    <row r="174" spans="1:29" ht="16.5" customHeight="1" x14ac:dyDescent="0.3">
      <c r="A174" s="7" t="s">
        <v>199</v>
      </c>
      <c r="B174" s="7" t="s">
        <v>82</v>
      </c>
      <c r="C174" s="7" t="s">
        <v>159</v>
      </c>
      <c r="D174" s="7">
        <v>57837</v>
      </c>
      <c r="E174" s="22">
        <v>1736.4</v>
      </c>
      <c r="F174" s="22">
        <v>144.69999999999999</v>
      </c>
      <c r="G174" s="8" t="s">
        <v>35</v>
      </c>
      <c r="H174" s="33">
        <f t="shared" si="2"/>
        <v>110346</v>
      </c>
      <c r="I174" s="23"/>
      <c r="J174" s="15"/>
      <c r="L174" s="23">
        <v>104100</v>
      </c>
      <c r="V174" s="10"/>
      <c r="W174" s="11"/>
      <c r="X174" s="11"/>
      <c r="Y174" s="11"/>
      <c r="Z174" s="11"/>
      <c r="AA174" s="11"/>
      <c r="AB174" s="11"/>
      <c r="AC174" s="10"/>
    </row>
    <row r="175" spans="1:29" ht="16.5" customHeight="1" x14ac:dyDescent="0.3">
      <c r="A175" s="7" t="s">
        <v>200</v>
      </c>
      <c r="B175" s="7" t="s">
        <v>82</v>
      </c>
      <c r="C175" s="7" t="s">
        <v>159</v>
      </c>
      <c r="D175" s="7">
        <v>57837</v>
      </c>
      <c r="E175" s="22">
        <v>870</v>
      </c>
      <c r="F175" s="22">
        <v>72.5</v>
      </c>
      <c r="G175" s="8" t="s">
        <v>35</v>
      </c>
      <c r="H175" s="33">
        <f t="shared" si="2"/>
        <v>105056.6</v>
      </c>
      <c r="I175" s="23"/>
      <c r="J175" s="15"/>
      <c r="L175" s="23">
        <v>99110</v>
      </c>
      <c r="V175" s="10"/>
      <c r="W175" s="11"/>
      <c r="X175" s="11"/>
      <c r="Y175" s="11"/>
      <c r="Z175" s="11"/>
      <c r="AA175" s="11"/>
      <c r="AB175" s="11"/>
      <c r="AC175" s="10"/>
    </row>
    <row r="176" spans="1:29" ht="16.5" customHeight="1" x14ac:dyDescent="0.3">
      <c r="A176" s="7" t="s">
        <v>201</v>
      </c>
      <c r="B176" s="7" t="s">
        <v>82</v>
      </c>
      <c r="C176" s="7" t="s">
        <v>159</v>
      </c>
      <c r="D176" s="7">
        <v>57837</v>
      </c>
      <c r="E176" s="22">
        <v>954</v>
      </c>
      <c r="F176" s="22">
        <v>79.5</v>
      </c>
      <c r="G176" s="8" t="s">
        <v>35</v>
      </c>
      <c r="H176" s="33">
        <f t="shared" si="2"/>
        <v>105056.6</v>
      </c>
      <c r="I176" s="23"/>
      <c r="J176" s="15"/>
      <c r="L176" s="23">
        <v>99110</v>
      </c>
      <c r="V176" s="10"/>
      <c r="W176" s="11"/>
      <c r="X176" s="11"/>
      <c r="Y176" s="11"/>
      <c r="Z176" s="11"/>
      <c r="AA176" s="11"/>
      <c r="AB176" s="11"/>
      <c r="AC176" s="10"/>
    </row>
    <row r="177" spans="1:29" ht="16.5" customHeight="1" x14ac:dyDescent="0.3">
      <c r="A177" s="7" t="s">
        <v>202</v>
      </c>
      <c r="B177" s="7" t="s">
        <v>82</v>
      </c>
      <c r="C177" s="7" t="s">
        <v>159</v>
      </c>
      <c r="D177" s="7">
        <v>57837</v>
      </c>
      <c r="E177" s="22">
        <v>1370.4</v>
      </c>
      <c r="F177" s="22">
        <v>114.2</v>
      </c>
      <c r="G177" s="8" t="s">
        <v>35</v>
      </c>
      <c r="H177" s="33">
        <f t="shared" si="2"/>
        <v>105056.6</v>
      </c>
      <c r="I177" s="23"/>
      <c r="J177" s="15"/>
      <c r="L177" s="23">
        <v>99110</v>
      </c>
      <c r="V177" s="10"/>
      <c r="W177" s="11"/>
      <c r="X177" s="11"/>
      <c r="Y177" s="11"/>
      <c r="Z177" s="11"/>
      <c r="AA177" s="11"/>
      <c r="AB177" s="11"/>
      <c r="AC177" s="10"/>
    </row>
    <row r="178" spans="1:29" ht="16.5" customHeight="1" x14ac:dyDescent="0.3">
      <c r="A178" s="7" t="s">
        <v>203</v>
      </c>
      <c r="B178" s="7" t="s">
        <v>82</v>
      </c>
      <c r="C178" s="7" t="s">
        <v>159</v>
      </c>
      <c r="D178" s="7">
        <v>57837</v>
      </c>
      <c r="E178" s="22">
        <v>1660.8</v>
      </c>
      <c r="F178" s="22">
        <v>138.4</v>
      </c>
      <c r="G178" s="8" t="s">
        <v>35</v>
      </c>
      <c r="H178" s="33">
        <f t="shared" si="2"/>
        <v>110568.6</v>
      </c>
      <c r="I178" s="23"/>
      <c r="J178" s="15"/>
      <c r="L178" s="23">
        <v>104310</v>
      </c>
      <c r="V178" s="10"/>
      <c r="W178" s="11"/>
      <c r="X178" s="11"/>
      <c r="Y178" s="11"/>
      <c r="Z178" s="11"/>
      <c r="AA178" s="11"/>
      <c r="AB178" s="11"/>
      <c r="AC178" s="10"/>
    </row>
    <row r="179" spans="1:29" ht="16.5" customHeight="1" x14ac:dyDescent="0.3">
      <c r="A179" s="7" t="s">
        <v>204</v>
      </c>
      <c r="B179" s="7" t="s">
        <v>82</v>
      </c>
      <c r="C179" s="7" t="s">
        <v>159</v>
      </c>
      <c r="D179" s="7">
        <v>57837</v>
      </c>
      <c r="E179" s="22">
        <v>1068</v>
      </c>
      <c r="F179" s="22">
        <v>89</v>
      </c>
      <c r="G179" s="8" t="s">
        <v>35</v>
      </c>
      <c r="H179" s="33">
        <f t="shared" si="2"/>
        <v>105056.6</v>
      </c>
      <c r="I179" s="23"/>
      <c r="J179" s="15"/>
      <c r="L179" s="23">
        <v>99110</v>
      </c>
      <c r="V179" s="10"/>
      <c r="W179" s="11"/>
      <c r="X179" s="11"/>
      <c r="Y179" s="11"/>
      <c r="Z179" s="11"/>
      <c r="AA179" s="11"/>
      <c r="AB179" s="11"/>
      <c r="AC179" s="10"/>
    </row>
    <row r="180" spans="1:29" ht="16.5" customHeight="1" x14ac:dyDescent="0.3">
      <c r="A180" s="7" t="s">
        <v>205</v>
      </c>
      <c r="B180" s="7" t="s">
        <v>82</v>
      </c>
      <c r="C180" s="7" t="s">
        <v>159</v>
      </c>
      <c r="D180" s="7">
        <v>57837</v>
      </c>
      <c r="E180" s="22">
        <v>1174.8</v>
      </c>
      <c r="F180" s="22">
        <v>97.9</v>
      </c>
      <c r="G180" s="8" t="s">
        <v>35</v>
      </c>
      <c r="H180" s="33">
        <f t="shared" si="2"/>
        <v>105056.6</v>
      </c>
      <c r="I180" s="23"/>
      <c r="J180" s="15"/>
      <c r="L180" s="23">
        <v>99110</v>
      </c>
      <c r="V180" s="10"/>
      <c r="W180" s="11"/>
      <c r="X180" s="11"/>
      <c r="Y180" s="11"/>
      <c r="Z180" s="11"/>
      <c r="AA180" s="11"/>
      <c r="AB180" s="11"/>
      <c r="AC180" s="10"/>
    </row>
    <row r="181" spans="1:29" ht="16.5" customHeight="1" x14ac:dyDescent="0.3">
      <c r="A181" s="7" t="s">
        <v>206</v>
      </c>
      <c r="B181" s="7" t="s">
        <v>82</v>
      </c>
      <c r="C181" s="7" t="s">
        <v>159</v>
      </c>
      <c r="D181" s="7">
        <v>57837</v>
      </c>
      <c r="E181" s="22">
        <v>1135.2</v>
      </c>
      <c r="F181" s="22">
        <v>94.6</v>
      </c>
      <c r="G181" s="8" t="s">
        <v>35</v>
      </c>
      <c r="H181" s="33">
        <f t="shared" si="2"/>
        <v>105056.6</v>
      </c>
      <c r="I181" s="23"/>
      <c r="J181" s="15"/>
      <c r="L181" s="23">
        <v>99110</v>
      </c>
      <c r="V181" s="10"/>
      <c r="W181" s="11"/>
      <c r="X181" s="11"/>
      <c r="Y181" s="11"/>
      <c r="Z181" s="11"/>
      <c r="AA181" s="11"/>
      <c r="AB181" s="11"/>
      <c r="AC181" s="10"/>
    </row>
    <row r="182" spans="1:29" ht="16.5" customHeight="1" x14ac:dyDescent="0.3">
      <c r="A182" s="7" t="s">
        <v>207</v>
      </c>
      <c r="B182" s="7" t="s">
        <v>82</v>
      </c>
      <c r="C182" s="7" t="s">
        <v>159</v>
      </c>
      <c r="D182" s="7">
        <v>57837</v>
      </c>
      <c r="E182" s="22">
        <v>1266</v>
      </c>
      <c r="F182" s="22">
        <v>105.5</v>
      </c>
      <c r="G182" s="8" t="s">
        <v>35</v>
      </c>
      <c r="H182" s="33">
        <f t="shared" si="2"/>
        <v>110568.6</v>
      </c>
      <c r="I182" s="23"/>
      <c r="J182" s="15"/>
      <c r="L182" s="23">
        <v>104310</v>
      </c>
      <c r="V182" s="10"/>
      <c r="W182" s="11"/>
      <c r="X182" s="11"/>
      <c r="Y182" s="11"/>
      <c r="Z182" s="11"/>
      <c r="AA182" s="11"/>
      <c r="AB182" s="11"/>
      <c r="AC182" s="10"/>
    </row>
    <row r="183" spans="1:29" ht="16.5" customHeight="1" x14ac:dyDescent="0.3">
      <c r="A183" s="7" t="s">
        <v>208</v>
      </c>
      <c r="B183" s="7" t="s">
        <v>82</v>
      </c>
      <c r="C183" s="7" t="s">
        <v>159</v>
      </c>
      <c r="D183" s="7">
        <v>57837</v>
      </c>
      <c r="E183" s="22">
        <v>1644</v>
      </c>
      <c r="F183" s="22">
        <v>137</v>
      </c>
      <c r="G183" s="8" t="s">
        <v>35</v>
      </c>
      <c r="H183" s="33">
        <f t="shared" si="2"/>
        <v>118953.2</v>
      </c>
      <c r="I183" s="23"/>
      <c r="J183" s="15"/>
      <c r="L183" s="23">
        <v>112220</v>
      </c>
      <c r="V183" s="10"/>
      <c r="W183" s="11"/>
      <c r="X183" s="11"/>
      <c r="Y183" s="11"/>
      <c r="Z183" s="11"/>
      <c r="AA183" s="11"/>
      <c r="AB183" s="11"/>
      <c r="AC183" s="10"/>
    </row>
    <row r="184" spans="1:29" ht="16.5" customHeight="1" x14ac:dyDescent="0.3">
      <c r="A184" s="7" t="s">
        <v>209</v>
      </c>
      <c r="B184" s="7" t="s">
        <v>82</v>
      </c>
      <c r="C184" s="7" t="s">
        <v>159</v>
      </c>
      <c r="D184" s="7">
        <v>57837</v>
      </c>
      <c r="E184" s="22">
        <v>2048.4</v>
      </c>
      <c r="F184" s="22">
        <v>170.7</v>
      </c>
      <c r="G184" s="8" t="s">
        <v>35</v>
      </c>
      <c r="H184" s="33">
        <f t="shared" si="2"/>
        <v>120606.8</v>
      </c>
      <c r="I184" s="23"/>
      <c r="J184" s="15"/>
      <c r="L184" s="23">
        <v>113780</v>
      </c>
      <c r="V184" s="10"/>
      <c r="W184" s="11"/>
      <c r="X184" s="11"/>
      <c r="Y184" s="11"/>
      <c r="Z184" s="11"/>
      <c r="AA184" s="11"/>
      <c r="AB184" s="11"/>
      <c r="AC184" s="10"/>
    </row>
    <row r="185" spans="1:29" ht="16.5" customHeight="1" x14ac:dyDescent="0.3">
      <c r="A185" s="7" t="s">
        <v>210</v>
      </c>
      <c r="B185" s="7" t="s">
        <v>82</v>
      </c>
      <c r="C185" s="7" t="s">
        <v>159</v>
      </c>
      <c r="D185" s="7">
        <v>57837</v>
      </c>
      <c r="E185" s="22">
        <v>1551.6</v>
      </c>
      <c r="F185" s="22">
        <v>129.30000000000001</v>
      </c>
      <c r="G185" s="8" t="s">
        <v>35</v>
      </c>
      <c r="H185" s="33">
        <f t="shared" si="2"/>
        <v>103180.4</v>
      </c>
      <c r="I185" s="23"/>
      <c r="J185" s="15"/>
      <c r="L185" s="23">
        <v>97340</v>
      </c>
      <c r="V185" s="10"/>
      <c r="W185" s="11"/>
      <c r="X185" s="11"/>
      <c r="Y185" s="11"/>
      <c r="Z185" s="11"/>
      <c r="AA185" s="11"/>
      <c r="AB185" s="11"/>
      <c r="AC185" s="10"/>
    </row>
    <row r="186" spans="1:29" ht="16.5" customHeight="1" x14ac:dyDescent="0.3">
      <c r="A186" s="7" t="s">
        <v>211</v>
      </c>
      <c r="B186" s="7" t="s">
        <v>82</v>
      </c>
      <c r="C186" s="7" t="s">
        <v>159</v>
      </c>
      <c r="D186" s="7">
        <v>57837</v>
      </c>
      <c r="E186" s="22">
        <v>1730.4</v>
      </c>
      <c r="F186" s="22">
        <v>144.19999999999999</v>
      </c>
      <c r="G186" s="8" t="s">
        <v>35</v>
      </c>
      <c r="H186" s="33">
        <f t="shared" si="2"/>
        <v>108586.4</v>
      </c>
      <c r="I186" s="23"/>
      <c r="J186" s="15"/>
      <c r="L186" s="23">
        <v>102440</v>
      </c>
      <c r="V186" s="10"/>
      <c r="W186" s="11"/>
      <c r="X186" s="11"/>
      <c r="Y186" s="11"/>
      <c r="Z186" s="11"/>
      <c r="AA186" s="11"/>
      <c r="AB186" s="11"/>
      <c r="AC186" s="10"/>
    </row>
    <row r="187" spans="1:29" ht="16.5" customHeight="1" x14ac:dyDescent="0.3">
      <c r="A187" s="7" t="s">
        <v>212</v>
      </c>
      <c r="B187" s="7" t="s">
        <v>82</v>
      </c>
      <c r="C187" s="7" t="s">
        <v>159</v>
      </c>
      <c r="D187" s="7">
        <v>57837</v>
      </c>
      <c r="E187" s="22">
        <v>1992</v>
      </c>
      <c r="F187" s="22">
        <v>166</v>
      </c>
      <c r="G187" s="8" t="s">
        <v>35</v>
      </c>
      <c r="H187" s="33">
        <f t="shared" si="2"/>
        <v>117405.6</v>
      </c>
      <c r="I187" s="23"/>
      <c r="J187" s="15"/>
      <c r="L187" s="23">
        <v>110760</v>
      </c>
      <c r="V187" s="10"/>
      <c r="W187" s="11"/>
      <c r="X187" s="11"/>
      <c r="Y187" s="11"/>
      <c r="Z187" s="11"/>
      <c r="AA187" s="11"/>
      <c r="AB187" s="11"/>
      <c r="AC187" s="10"/>
    </row>
    <row r="188" spans="1:29" ht="16.5" customHeight="1" x14ac:dyDescent="0.3">
      <c r="A188" s="7" t="s">
        <v>213</v>
      </c>
      <c r="B188" s="7" t="s">
        <v>82</v>
      </c>
      <c r="C188" s="7" t="s">
        <v>159</v>
      </c>
      <c r="D188" s="7">
        <v>57837</v>
      </c>
      <c r="E188" s="22">
        <v>2284.8000000000002</v>
      </c>
      <c r="F188" s="22">
        <v>190.4</v>
      </c>
      <c r="G188" s="8" t="s">
        <v>35</v>
      </c>
      <c r="H188" s="33">
        <f t="shared" si="2"/>
        <v>119059.2</v>
      </c>
      <c r="I188" s="23"/>
      <c r="J188" s="15"/>
      <c r="L188" s="23">
        <v>112320</v>
      </c>
      <c r="V188" s="10"/>
      <c r="W188" s="11"/>
      <c r="X188" s="11"/>
      <c r="Y188" s="11"/>
      <c r="Z188" s="11"/>
      <c r="AA188" s="11"/>
      <c r="AB188" s="11"/>
      <c r="AC188" s="10"/>
    </row>
    <row r="189" spans="1:29" ht="18.75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</row>
    <row r="190" spans="1:29" ht="18.75" customHeight="1" x14ac:dyDescent="0.2">
      <c r="A190" s="129" t="s">
        <v>56</v>
      </c>
      <c r="B190" s="129"/>
      <c r="C190" s="129"/>
      <c r="D190" s="129"/>
      <c r="E190" s="129"/>
      <c r="F190" s="129"/>
      <c r="G190" s="129"/>
      <c r="H190" s="129"/>
      <c r="I190" s="19"/>
      <c r="J190" s="19"/>
    </row>
    <row r="191" spans="1:29" ht="22.5" customHeight="1" x14ac:dyDescent="0.2">
      <c r="A191" s="129" t="s">
        <v>55</v>
      </c>
      <c r="B191" s="129"/>
      <c r="C191" s="129"/>
      <c r="D191" s="129"/>
      <c r="E191" s="129"/>
      <c r="F191" s="129"/>
      <c r="G191" s="129"/>
      <c r="H191" s="129"/>
      <c r="I191" s="19"/>
      <c r="J191" s="19"/>
    </row>
    <row r="192" spans="1:29" ht="27.75" customHeight="1" x14ac:dyDescent="0.2">
      <c r="A192" s="143" t="s">
        <v>632</v>
      </c>
      <c r="B192" s="144"/>
      <c r="C192" s="144"/>
      <c r="D192" s="144"/>
      <c r="E192" s="144"/>
      <c r="F192" s="144"/>
      <c r="G192" s="144"/>
      <c r="H192" s="144"/>
      <c r="I192" s="19"/>
      <c r="J192" s="19"/>
    </row>
    <row r="193" spans="1:10" ht="15" customHeight="1" x14ac:dyDescent="0.2">
      <c r="A193" s="132" t="s">
        <v>633</v>
      </c>
      <c r="B193" s="133"/>
      <c r="C193" s="133"/>
      <c r="D193" s="133"/>
      <c r="E193" s="133"/>
      <c r="F193" s="133"/>
      <c r="G193" s="133"/>
      <c r="H193" s="133"/>
      <c r="I193" s="19"/>
      <c r="J193" s="19"/>
    </row>
    <row r="194" spans="1:10" x14ac:dyDescent="0.2">
      <c r="A194" s="132" t="s">
        <v>634</v>
      </c>
      <c r="B194" s="133"/>
      <c r="C194" s="133"/>
      <c r="D194" s="133"/>
      <c r="E194" s="133"/>
      <c r="F194" s="133"/>
      <c r="G194" s="133"/>
      <c r="H194" s="133"/>
    </row>
    <row r="195" spans="1:10" x14ac:dyDescent="0.2">
      <c r="A195" s="132" t="s">
        <v>635</v>
      </c>
      <c r="B195" s="133"/>
      <c r="C195" s="133"/>
      <c r="D195" s="133"/>
      <c r="E195" s="133"/>
      <c r="F195" s="133"/>
      <c r="G195" s="133"/>
      <c r="H195" s="133"/>
    </row>
    <row r="196" spans="1:10" x14ac:dyDescent="0.2">
      <c r="A196" s="126" t="s">
        <v>636</v>
      </c>
      <c r="B196" s="127"/>
      <c r="C196" s="127"/>
      <c r="D196" s="127"/>
      <c r="E196" s="127"/>
      <c r="F196" s="127"/>
      <c r="G196" s="127"/>
      <c r="H196" s="127"/>
    </row>
    <row r="197" spans="1:10" x14ac:dyDescent="0.2">
      <c r="A197" s="126" t="s">
        <v>637</v>
      </c>
      <c r="B197" s="127"/>
      <c r="C197" s="127"/>
      <c r="D197" s="127"/>
      <c r="E197" s="127"/>
      <c r="F197" s="127"/>
      <c r="G197" s="127"/>
      <c r="H197" s="127"/>
    </row>
    <row r="198" spans="1:10" x14ac:dyDescent="0.2">
      <c r="A198" s="126" t="s">
        <v>638</v>
      </c>
      <c r="B198" s="127"/>
      <c r="C198" s="127"/>
      <c r="D198" s="127"/>
      <c r="E198" s="127"/>
      <c r="F198" s="127"/>
      <c r="G198" s="127"/>
      <c r="H198" s="127"/>
    </row>
    <row r="199" spans="1:10" x14ac:dyDescent="0.2">
      <c r="A199" s="126" t="s">
        <v>639</v>
      </c>
      <c r="B199" s="127"/>
      <c r="C199" s="127"/>
      <c r="D199" s="127"/>
      <c r="E199" s="127"/>
      <c r="F199" s="127"/>
      <c r="G199" s="127"/>
      <c r="H199" s="127"/>
    </row>
    <row r="200" spans="1:10" ht="11.25" customHeight="1" x14ac:dyDescent="0.2">
      <c r="A200" s="126" t="s">
        <v>640</v>
      </c>
      <c r="B200" s="127"/>
      <c r="C200" s="127"/>
      <c r="D200" s="127"/>
      <c r="E200" s="127"/>
      <c r="F200" s="127"/>
      <c r="G200" s="127"/>
      <c r="H200" s="127"/>
    </row>
    <row r="201" spans="1:10" ht="36.75" customHeight="1" x14ac:dyDescent="0.2">
      <c r="A201" s="128" t="s">
        <v>641</v>
      </c>
      <c r="B201" s="128"/>
      <c r="C201" s="128"/>
      <c r="D201" s="128"/>
      <c r="E201" s="128"/>
      <c r="F201" s="128"/>
      <c r="G201" s="128"/>
      <c r="H201" s="128"/>
    </row>
    <row r="202" spans="1:10" ht="68.25" customHeight="1" x14ac:dyDescent="0.2">
      <c r="A202" s="128"/>
      <c r="B202" s="128"/>
      <c r="C202" s="128"/>
      <c r="D202" s="128"/>
      <c r="E202" s="128"/>
      <c r="F202" s="128"/>
      <c r="G202" s="128"/>
      <c r="H202" s="128"/>
    </row>
  </sheetData>
  <sheetProtection algorithmName="SHA-512" hashValue="2OhDn3suUWARuyuAt3Q1Hhi9eHNIslk82bHqfgSA7V8XvoYOr7zdGDrNmybqjq5jl/HLtyqZF8hEnEHAmtXMbA==" saltValue="lES9ZSt8PKYvGsjKTUZuvA==" spinCount="100000" sheet="1" objects="1" scenarios="1"/>
  <mergeCells count="29">
    <mergeCell ref="A190:H190"/>
    <mergeCell ref="A200:H200"/>
    <mergeCell ref="A201:H202"/>
    <mergeCell ref="A192:H192"/>
    <mergeCell ref="A193:H193"/>
    <mergeCell ref="A194:H194"/>
    <mergeCell ref="A195:H195"/>
    <mergeCell ref="A196:H196"/>
    <mergeCell ref="A197:H197"/>
    <mergeCell ref="A198:H198"/>
    <mergeCell ref="A199:H199"/>
    <mergeCell ref="A191:H191"/>
    <mergeCell ref="H2:J2"/>
    <mergeCell ref="H3:J3"/>
    <mergeCell ref="H4:J4"/>
    <mergeCell ref="H5:J5"/>
    <mergeCell ref="H6:J6"/>
    <mergeCell ref="A8:H8"/>
    <mergeCell ref="A9:H9"/>
    <mergeCell ref="A12:J12"/>
    <mergeCell ref="H14:J14"/>
    <mergeCell ref="A15:A16"/>
    <mergeCell ref="B15:B16"/>
    <mergeCell ref="C15:C16"/>
    <mergeCell ref="D15:D16"/>
    <mergeCell ref="E15:E16"/>
    <mergeCell ref="F15:F16"/>
    <mergeCell ref="G15:G16"/>
    <mergeCell ref="H15:H16"/>
  </mergeCells>
  <hyperlinks>
    <hyperlink ref="A11" location="Главная!A1" display="На Главную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view="pageBreakPreview" zoomScale="120" zoomScaleNormal="100" zoomScaleSheetLayoutView="120" workbookViewId="0">
      <selection activeCell="A14" sqref="A14"/>
    </sheetView>
  </sheetViews>
  <sheetFormatPr defaultRowHeight="12.75" x14ac:dyDescent="0.2"/>
  <cols>
    <col min="1" max="1" width="51.83203125" customWidth="1"/>
    <col min="3" max="3" width="28.1640625" customWidth="1"/>
    <col min="4" max="4" width="28.1640625" style="87" customWidth="1"/>
    <col min="5" max="5" width="21.33203125" customWidth="1"/>
    <col min="6" max="6" width="25.33203125" style="76" hidden="1" customWidth="1"/>
  </cols>
  <sheetData>
    <row r="1" spans="1:9" x14ac:dyDescent="0.2">
      <c r="A1" s="42"/>
      <c r="B1" s="76"/>
      <c r="C1" s="76"/>
      <c r="E1" s="79"/>
      <c r="G1" s="21"/>
      <c r="H1" s="21"/>
      <c r="I1" s="21"/>
    </row>
    <row r="2" spans="1:9" x14ac:dyDescent="0.2">
      <c r="A2" s="42"/>
      <c r="B2" s="76"/>
      <c r="C2" s="76"/>
      <c r="E2" s="79"/>
      <c r="G2" s="21"/>
      <c r="H2" s="21"/>
      <c r="I2" s="21"/>
    </row>
    <row r="3" spans="1:9" x14ac:dyDescent="0.2">
      <c r="A3" s="42"/>
      <c r="B3" s="76"/>
      <c r="C3" s="76"/>
      <c r="E3" s="79"/>
      <c r="G3" s="21"/>
      <c r="H3" s="21"/>
      <c r="I3" s="21"/>
    </row>
    <row r="4" spans="1:9" x14ac:dyDescent="0.2">
      <c r="A4" s="42"/>
      <c r="B4" s="76"/>
      <c r="C4" s="76"/>
      <c r="E4" s="79"/>
      <c r="G4" s="21"/>
      <c r="H4" s="21"/>
      <c r="I4" s="21"/>
    </row>
    <row r="5" spans="1:9" x14ac:dyDescent="0.2">
      <c r="A5" s="42"/>
      <c r="B5" s="76"/>
      <c r="C5" s="76"/>
      <c r="E5" s="79"/>
      <c r="G5" s="21"/>
      <c r="H5" s="21"/>
      <c r="I5" s="21"/>
    </row>
    <row r="6" spans="1:9" x14ac:dyDescent="0.2">
      <c r="A6" s="42"/>
      <c r="B6" s="76"/>
      <c r="C6" s="76"/>
      <c r="E6" s="79"/>
      <c r="G6" s="21"/>
      <c r="H6" s="21"/>
      <c r="I6" s="21"/>
    </row>
    <row r="7" spans="1:9" x14ac:dyDescent="0.2">
      <c r="A7" s="42"/>
      <c r="B7" s="76"/>
      <c r="C7" s="76"/>
      <c r="E7" s="79"/>
      <c r="G7" s="21"/>
      <c r="H7" s="21"/>
      <c r="I7" s="21"/>
    </row>
    <row r="8" spans="1:9" x14ac:dyDescent="0.2">
      <c r="A8" s="42"/>
      <c r="B8" s="76"/>
      <c r="C8" s="76"/>
      <c r="E8" s="79"/>
      <c r="G8" s="21"/>
      <c r="H8" s="21"/>
      <c r="I8" s="21"/>
    </row>
    <row r="9" spans="1:9" x14ac:dyDescent="0.2">
      <c r="A9" s="42"/>
      <c r="B9" s="87"/>
      <c r="C9" s="87"/>
      <c r="E9" s="95"/>
      <c r="F9" s="87"/>
      <c r="G9" s="96"/>
      <c r="H9" s="21"/>
      <c r="I9" s="21"/>
    </row>
    <row r="10" spans="1:9" ht="15.75" x14ac:dyDescent="0.2">
      <c r="A10" s="178" t="s">
        <v>763</v>
      </c>
      <c r="B10" s="178"/>
      <c r="C10" s="178"/>
      <c r="D10" s="178"/>
      <c r="E10" s="178"/>
      <c r="F10" s="178"/>
      <c r="G10" s="96"/>
      <c r="H10" s="21"/>
      <c r="I10" s="21"/>
    </row>
    <row r="11" spans="1:9" ht="15.75" x14ac:dyDescent="0.2">
      <c r="A11" s="179" t="s">
        <v>56</v>
      </c>
      <c r="B11" s="179"/>
      <c r="C11" s="179"/>
      <c r="D11" s="179"/>
      <c r="E11" s="179"/>
      <c r="F11" s="179"/>
      <c r="G11" s="96"/>
      <c r="H11" s="21"/>
      <c r="I11" s="21"/>
    </row>
    <row r="12" spans="1:9" ht="15.75" x14ac:dyDescent="0.2">
      <c r="A12" s="179" t="s">
        <v>55</v>
      </c>
      <c r="B12" s="179"/>
      <c r="C12" s="179"/>
      <c r="D12" s="179"/>
      <c r="E12" s="179"/>
      <c r="F12" s="179"/>
      <c r="G12" s="96"/>
      <c r="H12" s="21"/>
      <c r="I12" s="21"/>
    </row>
    <row r="13" spans="1:9" ht="18.75" x14ac:dyDescent="0.2">
      <c r="A13" s="97" t="s">
        <v>630</v>
      </c>
      <c r="B13" s="98"/>
      <c r="C13" s="98"/>
      <c r="E13" s="95"/>
      <c r="F13" s="87"/>
      <c r="G13" s="96"/>
      <c r="H13" s="21"/>
      <c r="I13" s="21"/>
    </row>
    <row r="14" spans="1:9" ht="15.75" x14ac:dyDescent="0.2">
      <c r="A14" s="100" t="s">
        <v>8</v>
      </c>
      <c r="B14" s="87"/>
      <c r="C14" s="87"/>
      <c r="E14" s="95"/>
      <c r="F14" s="87"/>
      <c r="G14" s="96"/>
      <c r="H14" s="21"/>
      <c r="I14" s="21"/>
    </row>
    <row r="15" spans="1:9" x14ac:dyDescent="0.2">
      <c r="A15" s="42"/>
      <c r="B15" s="87"/>
      <c r="C15" s="87"/>
      <c r="E15" s="95"/>
      <c r="F15" s="87"/>
      <c r="G15" s="96"/>
      <c r="H15" s="21"/>
      <c r="I15" s="21"/>
    </row>
    <row r="16" spans="1:9" ht="12.75" customHeight="1" x14ac:dyDescent="0.2">
      <c r="A16" s="175" t="s">
        <v>0</v>
      </c>
      <c r="B16" s="175" t="s">
        <v>753</v>
      </c>
      <c r="C16" s="175" t="s">
        <v>6</v>
      </c>
      <c r="D16" s="175" t="s">
        <v>1</v>
      </c>
      <c r="E16" s="173" t="s">
        <v>631</v>
      </c>
      <c r="F16" s="88"/>
      <c r="G16" s="101"/>
      <c r="H16" s="21"/>
      <c r="I16" s="21"/>
    </row>
    <row r="17" spans="1:9" ht="12.75" customHeight="1" x14ac:dyDescent="0.2">
      <c r="A17" s="176"/>
      <c r="B17" s="176"/>
      <c r="C17" s="176"/>
      <c r="D17" s="176"/>
      <c r="E17" s="174"/>
      <c r="F17" s="88"/>
      <c r="G17" s="101"/>
      <c r="H17" s="21"/>
      <c r="I17" s="21"/>
    </row>
    <row r="18" spans="1:9" ht="60" customHeight="1" x14ac:dyDescent="0.2">
      <c r="A18" s="103" t="s">
        <v>771</v>
      </c>
      <c r="B18" s="84">
        <v>0.5</v>
      </c>
      <c r="C18" s="104" t="s">
        <v>756</v>
      </c>
      <c r="D18" s="84" t="s">
        <v>35</v>
      </c>
      <c r="E18" s="80">
        <f t="shared" ref="E18:E32" si="0">F18*6%+F18</f>
        <v>188733</v>
      </c>
      <c r="F18" s="89">
        <v>178050</v>
      </c>
      <c r="G18" s="101"/>
      <c r="H18" s="21"/>
      <c r="I18" s="21"/>
    </row>
    <row r="19" spans="1:9" ht="32.25" thickBot="1" x14ac:dyDescent="0.25">
      <c r="A19" s="103" t="s">
        <v>772</v>
      </c>
      <c r="B19" s="84">
        <v>0.5</v>
      </c>
      <c r="C19" s="104" t="s">
        <v>756</v>
      </c>
      <c r="D19" s="84" t="s">
        <v>35</v>
      </c>
      <c r="E19" s="80">
        <f t="shared" si="0"/>
        <v>190800</v>
      </c>
      <c r="F19" s="52">
        <v>180000</v>
      </c>
      <c r="G19" s="101"/>
      <c r="H19" s="21"/>
      <c r="I19" s="21"/>
    </row>
    <row r="20" spans="1:9" ht="31.5" x14ac:dyDescent="0.2">
      <c r="A20" s="103" t="s">
        <v>773</v>
      </c>
      <c r="B20" s="84">
        <v>0.5</v>
      </c>
      <c r="C20" s="104" t="s">
        <v>756</v>
      </c>
      <c r="D20" s="84" t="s">
        <v>35</v>
      </c>
      <c r="E20" s="80">
        <f t="shared" si="0"/>
        <v>197425</v>
      </c>
      <c r="F20" s="56">
        <v>186250</v>
      </c>
      <c r="G20" s="101"/>
      <c r="H20" s="21"/>
      <c r="I20" s="21"/>
    </row>
    <row r="21" spans="1:9" ht="31.5" x14ac:dyDescent="0.2">
      <c r="A21" s="103" t="s">
        <v>774</v>
      </c>
      <c r="B21" s="84">
        <v>0.8</v>
      </c>
      <c r="C21" s="104" t="s">
        <v>756</v>
      </c>
      <c r="D21" s="84" t="s">
        <v>35</v>
      </c>
      <c r="E21" s="80">
        <f t="shared" si="0"/>
        <v>181980.79999999999</v>
      </c>
      <c r="F21" s="57">
        <v>171680</v>
      </c>
      <c r="G21" s="101"/>
      <c r="H21" s="21"/>
      <c r="I21" s="21"/>
    </row>
    <row r="22" spans="1:9" ht="31.5" x14ac:dyDescent="0.2">
      <c r="A22" s="103" t="s">
        <v>775</v>
      </c>
      <c r="B22" s="84">
        <v>0.8</v>
      </c>
      <c r="C22" s="104" t="s">
        <v>756</v>
      </c>
      <c r="D22" s="84" t="s">
        <v>35</v>
      </c>
      <c r="E22" s="80">
        <f t="shared" si="0"/>
        <v>185924</v>
      </c>
      <c r="F22" s="57">
        <v>175400</v>
      </c>
      <c r="G22" s="101"/>
      <c r="H22" s="21"/>
      <c r="I22" s="21"/>
    </row>
    <row r="23" spans="1:9" ht="32.25" thickBot="1" x14ac:dyDescent="0.25">
      <c r="A23" s="103" t="s">
        <v>776</v>
      </c>
      <c r="B23" s="84">
        <v>1</v>
      </c>
      <c r="C23" s="104" t="s">
        <v>756</v>
      </c>
      <c r="D23" s="84" t="s">
        <v>35</v>
      </c>
      <c r="E23" s="80">
        <f t="shared" si="0"/>
        <v>207760</v>
      </c>
      <c r="F23" s="57">
        <v>196000</v>
      </c>
      <c r="G23" s="101"/>
      <c r="H23" s="21"/>
      <c r="I23" s="21"/>
    </row>
    <row r="24" spans="1:9" ht="31.5" x14ac:dyDescent="0.2">
      <c r="A24" s="103" t="s">
        <v>777</v>
      </c>
      <c r="B24" s="84">
        <v>1</v>
      </c>
      <c r="C24" s="104" t="s">
        <v>756</v>
      </c>
      <c r="D24" s="84" t="s">
        <v>35</v>
      </c>
      <c r="E24" s="80">
        <f t="shared" si="0"/>
        <v>201400</v>
      </c>
      <c r="F24" s="56">
        <v>190000</v>
      </c>
      <c r="G24" s="101"/>
      <c r="H24" s="21"/>
      <c r="I24" s="21"/>
    </row>
    <row r="25" spans="1:9" ht="32.25" thickBot="1" x14ac:dyDescent="0.25">
      <c r="A25" s="103" t="s">
        <v>778</v>
      </c>
      <c r="B25" s="84">
        <v>1.2</v>
      </c>
      <c r="C25" s="104" t="s">
        <v>756</v>
      </c>
      <c r="D25" s="84" t="s">
        <v>35</v>
      </c>
      <c r="E25" s="80">
        <f t="shared" si="0"/>
        <v>185500</v>
      </c>
      <c r="F25" s="57">
        <v>175000</v>
      </c>
      <c r="G25" s="101"/>
      <c r="H25" s="21"/>
      <c r="I25" s="21"/>
    </row>
    <row r="26" spans="1:9" ht="32.25" thickBot="1" x14ac:dyDescent="0.25">
      <c r="A26" s="103" t="s">
        <v>779</v>
      </c>
      <c r="B26" s="84">
        <v>1.5</v>
      </c>
      <c r="C26" s="104" t="s">
        <v>756</v>
      </c>
      <c r="D26" s="84" t="s">
        <v>35</v>
      </c>
      <c r="E26" s="80">
        <f t="shared" si="0"/>
        <v>175960</v>
      </c>
      <c r="F26" s="56">
        <v>166000</v>
      </c>
      <c r="G26" s="101"/>
      <c r="H26" s="21"/>
      <c r="I26" s="21"/>
    </row>
    <row r="27" spans="1:9" ht="32.25" thickBot="1" x14ac:dyDescent="0.25">
      <c r="A27" s="103" t="s">
        <v>780</v>
      </c>
      <c r="B27" s="84">
        <v>1.5</v>
      </c>
      <c r="C27" s="104" t="s">
        <v>756</v>
      </c>
      <c r="D27" s="84" t="s">
        <v>35</v>
      </c>
      <c r="E27" s="80">
        <f t="shared" si="0"/>
        <v>174900</v>
      </c>
      <c r="F27" s="56">
        <v>165000</v>
      </c>
      <c r="G27" s="101"/>
      <c r="H27" s="21"/>
      <c r="I27" s="21"/>
    </row>
    <row r="28" spans="1:9" ht="32.25" thickBot="1" x14ac:dyDescent="0.25">
      <c r="A28" s="103" t="s">
        <v>782</v>
      </c>
      <c r="B28" s="84">
        <v>1.5</v>
      </c>
      <c r="C28" s="104" t="s">
        <v>756</v>
      </c>
      <c r="D28" s="84" t="s">
        <v>35</v>
      </c>
      <c r="E28" s="80">
        <f t="shared" si="0"/>
        <v>179140</v>
      </c>
      <c r="F28" s="54">
        <v>169000</v>
      </c>
      <c r="G28" s="101"/>
      <c r="H28" s="21"/>
      <c r="I28" s="21"/>
    </row>
    <row r="29" spans="1:9" ht="32.25" thickBot="1" x14ac:dyDescent="0.25">
      <c r="A29" s="103" t="s">
        <v>783</v>
      </c>
      <c r="B29" s="84">
        <v>2</v>
      </c>
      <c r="C29" s="104" t="s">
        <v>756</v>
      </c>
      <c r="D29" s="84" t="s">
        <v>35</v>
      </c>
      <c r="E29" s="80">
        <f t="shared" si="0"/>
        <v>187620</v>
      </c>
      <c r="F29" s="56">
        <v>177000</v>
      </c>
      <c r="G29" s="101"/>
      <c r="H29" s="21"/>
      <c r="I29" s="21"/>
    </row>
    <row r="30" spans="1:9" ht="32.25" thickBot="1" x14ac:dyDescent="0.25">
      <c r="A30" s="103" t="s">
        <v>784</v>
      </c>
      <c r="B30" s="84">
        <v>2</v>
      </c>
      <c r="C30" s="104" t="s">
        <v>756</v>
      </c>
      <c r="D30" s="84" t="s">
        <v>35</v>
      </c>
      <c r="E30" s="80">
        <f t="shared" si="0"/>
        <v>174900</v>
      </c>
      <c r="F30" s="56">
        <v>165000</v>
      </c>
      <c r="G30" s="101"/>
      <c r="H30" s="21"/>
      <c r="I30" s="21"/>
    </row>
    <row r="31" spans="1:9" ht="32.25" thickBot="1" x14ac:dyDescent="0.25">
      <c r="A31" s="103" t="s">
        <v>781</v>
      </c>
      <c r="B31" s="84">
        <v>2.5</v>
      </c>
      <c r="C31" s="104" t="s">
        <v>756</v>
      </c>
      <c r="D31" s="84" t="s">
        <v>35</v>
      </c>
      <c r="E31" s="80">
        <f t="shared" si="0"/>
        <v>204580</v>
      </c>
      <c r="F31" s="56">
        <v>193000</v>
      </c>
      <c r="G31" s="101"/>
      <c r="H31" s="21"/>
      <c r="I31" s="21"/>
    </row>
    <row r="32" spans="1:9" ht="31.5" x14ac:dyDescent="0.2">
      <c r="A32" s="103" t="s">
        <v>785</v>
      </c>
      <c r="B32" s="84">
        <v>3</v>
      </c>
      <c r="C32" s="104" t="s">
        <v>756</v>
      </c>
      <c r="D32" s="84" t="s">
        <v>35</v>
      </c>
      <c r="E32" s="80">
        <f t="shared" si="0"/>
        <v>185500</v>
      </c>
      <c r="F32" s="56">
        <v>175000</v>
      </c>
      <c r="G32" s="101"/>
      <c r="H32" s="21"/>
      <c r="I32" s="21"/>
    </row>
    <row r="33" spans="1:9" x14ac:dyDescent="0.2">
      <c r="A33" s="55"/>
      <c r="B33" s="88"/>
      <c r="C33" s="88"/>
      <c r="D33" s="88"/>
      <c r="E33" s="102"/>
      <c r="F33" s="88"/>
      <c r="G33" s="101"/>
      <c r="H33" s="21"/>
      <c r="I33" s="21"/>
    </row>
    <row r="34" spans="1:9" ht="18.75" x14ac:dyDescent="0.2">
      <c r="A34" s="177" t="s">
        <v>56</v>
      </c>
      <c r="B34" s="177"/>
      <c r="C34" s="177"/>
      <c r="D34" s="177"/>
      <c r="E34" s="177"/>
      <c r="F34" s="177"/>
      <c r="G34" s="177"/>
      <c r="H34" s="21"/>
      <c r="I34" s="21"/>
    </row>
    <row r="35" spans="1:9" ht="18.75" x14ac:dyDescent="0.2">
      <c r="A35" s="177" t="s">
        <v>55</v>
      </c>
      <c r="B35" s="177"/>
      <c r="C35" s="177"/>
      <c r="D35" s="177"/>
      <c r="E35" s="177"/>
      <c r="F35" s="177"/>
      <c r="G35" s="177"/>
      <c r="H35" s="21"/>
      <c r="I35" s="21"/>
    </row>
    <row r="36" spans="1:9" ht="15.75" x14ac:dyDescent="0.2">
      <c r="A36" s="163" t="s">
        <v>632</v>
      </c>
      <c r="B36" s="164"/>
      <c r="C36" s="164"/>
      <c r="D36" s="164"/>
      <c r="E36" s="164"/>
      <c r="F36" s="164"/>
      <c r="G36" s="164"/>
      <c r="H36" s="21"/>
      <c r="I36" s="21"/>
    </row>
    <row r="37" spans="1:9" ht="15.75" x14ac:dyDescent="0.2">
      <c r="A37" s="165" t="s">
        <v>633</v>
      </c>
      <c r="B37" s="166"/>
      <c r="C37" s="166"/>
      <c r="D37" s="166"/>
      <c r="E37" s="166"/>
      <c r="F37" s="166"/>
      <c r="G37" s="166"/>
      <c r="H37" s="21"/>
      <c r="I37" s="21"/>
    </row>
    <row r="38" spans="1:9" ht="15.75" x14ac:dyDescent="0.2">
      <c r="A38" s="165" t="s">
        <v>634</v>
      </c>
      <c r="B38" s="166"/>
      <c r="C38" s="166"/>
      <c r="D38" s="166"/>
      <c r="E38" s="166"/>
      <c r="F38" s="166"/>
      <c r="G38" s="166"/>
      <c r="H38" s="21"/>
      <c r="I38" s="21"/>
    </row>
    <row r="39" spans="1:9" ht="15.75" x14ac:dyDescent="0.2">
      <c r="A39" s="165" t="s">
        <v>635</v>
      </c>
      <c r="B39" s="166"/>
      <c r="C39" s="166"/>
      <c r="D39" s="166"/>
      <c r="E39" s="166"/>
      <c r="F39" s="166"/>
      <c r="G39" s="166"/>
      <c r="H39" s="21"/>
      <c r="I39" s="21"/>
    </row>
    <row r="40" spans="1:9" ht="15.75" x14ac:dyDescent="0.2">
      <c r="A40" s="165" t="s">
        <v>636</v>
      </c>
      <c r="B40" s="166"/>
      <c r="C40" s="166"/>
      <c r="D40" s="166"/>
      <c r="E40" s="166"/>
      <c r="F40" s="166"/>
      <c r="G40" s="166"/>
      <c r="H40" s="21"/>
      <c r="I40" s="21"/>
    </row>
    <row r="41" spans="1:9" ht="15.75" x14ac:dyDescent="0.2">
      <c r="A41" s="165" t="s">
        <v>637</v>
      </c>
      <c r="B41" s="166"/>
      <c r="C41" s="166"/>
      <c r="D41" s="166"/>
      <c r="E41" s="166"/>
      <c r="F41" s="166"/>
      <c r="G41" s="166"/>
      <c r="H41" s="21"/>
      <c r="I41" s="21"/>
    </row>
    <row r="42" spans="1:9" ht="15.75" x14ac:dyDescent="0.2">
      <c r="A42" s="165" t="s">
        <v>638</v>
      </c>
      <c r="B42" s="166"/>
      <c r="C42" s="166"/>
      <c r="D42" s="166"/>
      <c r="E42" s="166"/>
      <c r="F42" s="166"/>
      <c r="G42" s="166"/>
      <c r="H42" s="21"/>
      <c r="I42" s="21"/>
    </row>
    <row r="43" spans="1:9" ht="15.75" x14ac:dyDescent="0.2">
      <c r="A43" s="165" t="s">
        <v>639</v>
      </c>
      <c r="B43" s="166"/>
      <c r="C43" s="166"/>
      <c r="D43" s="166"/>
      <c r="E43" s="166"/>
      <c r="F43" s="166"/>
      <c r="G43" s="166"/>
      <c r="H43" s="21"/>
      <c r="I43" s="21"/>
    </row>
    <row r="44" spans="1:9" ht="15.75" x14ac:dyDescent="0.2">
      <c r="A44" s="165" t="s">
        <v>640</v>
      </c>
      <c r="B44" s="166"/>
      <c r="C44" s="166"/>
      <c r="D44" s="166"/>
      <c r="E44" s="166"/>
      <c r="F44" s="166"/>
      <c r="G44" s="166"/>
      <c r="H44" s="21"/>
      <c r="I44" s="21"/>
    </row>
    <row r="45" spans="1:9" x14ac:dyDescent="0.2">
      <c r="A45" s="161" t="s">
        <v>641</v>
      </c>
      <c r="B45" s="161"/>
      <c r="C45" s="161"/>
      <c r="D45" s="161"/>
      <c r="E45" s="161"/>
      <c r="F45" s="161"/>
      <c r="G45" s="161"/>
      <c r="H45" s="21"/>
      <c r="I45" s="21"/>
    </row>
    <row r="46" spans="1:9" ht="45" customHeight="1" x14ac:dyDescent="0.2">
      <c r="A46" s="161"/>
      <c r="B46" s="161"/>
      <c r="C46" s="161"/>
      <c r="D46" s="161"/>
      <c r="E46" s="161"/>
      <c r="F46" s="161"/>
      <c r="G46" s="161"/>
      <c r="H46" s="21"/>
      <c r="I46" s="21"/>
    </row>
    <row r="47" spans="1:9" x14ac:dyDescent="0.2">
      <c r="A47" s="96"/>
      <c r="B47" s="96"/>
      <c r="C47" s="96"/>
      <c r="E47" s="96"/>
      <c r="F47" s="87"/>
      <c r="G47" s="96"/>
    </row>
    <row r="48" spans="1:9" x14ac:dyDescent="0.2">
      <c r="A48" s="96"/>
      <c r="B48" s="96"/>
      <c r="C48" s="96"/>
      <c r="E48" s="96"/>
      <c r="F48" s="87"/>
      <c r="G48" s="96"/>
    </row>
    <row r="49" spans="1:7" x14ac:dyDescent="0.2">
      <c r="A49" s="96"/>
      <c r="B49" s="96"/>
      <c r="C49" s="96"/>
      <c r="E49" s="96"/>
      <c r="F49" s="87"/>
      <c r="G49" s="96"/>
    </row>
    <row r="50" spans="1:7" x14ac:dyDescent="0.2">
      <c r="A50" s="96"/>
      <c r="B50" s="96"/>
      <c r="C50" s="96"/>
      <c r="E50" s="96"/>
      <c r="F50" s="87"/>
      <c r="G50" s="96"/>
    </row>
    <row r="51" spans="1:7" x14ac:dyDescent="0.2">
      <c r="A51" s="96"/>
      <c r="B51" s="96"/>
      <c r="C51" s="96"/>
      <c r="E51" s="96"/>
      <c r="F51" s="87"/>
      <c r="G51" s="96"/>
    </row>
  </sheetData>
  <sheetProtection algorithmName="SHA-512" hashValue="D1hmerfwG+FpGJqr4qB1YUw/nmCtUKp1krPAGwbtD5kRky5eKwF6AEgMRpjHVxVzUR3mwOdglK+4th4+iw0/Iw==" saltValue="BpIFf44yQNWBhz2iF9WhbQ==" spinCount="100000" sheet="1" objects="1" scenarios="1"/>
  <mergeCells count="20">
    <mergeCell ref="A10:F10"/>
    <mergeCell ref="A11:F11"/>
    <mergeCell ref="A12:F12"/>
    <mergeCell ref="A45:G46"/>
    <mergeCell ref="A34:G34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E16:E17"/>
    <mergeCell ref="D16:D17"/>
    <mergeCell ref="C16:C17"/>
    <mergeCell ref="B16:B17"/>
    <mergeCell ref="A16:A17"/>
  </mergeCells>
  <hyperlinks>
    <hyperlink ref="A14" location="Главная!A1" display="На Главную"/>
  </hyperlinks>
  <pageMargins left="0.7" right="0.7" top="0.75" bottom="0.75" header="0.3" footer="0.3"/>
  <pageSetup paperSize="9" scale="66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7"/>
  <sheetViews>
    <sheetView view="pageBreakPreview" zoomScale="60" zoomScaleNormal="100" workbookViewId="0">
      <selection activeCell="AE35" sqref="AE35"/>
    </sheetView>
  </sheetViews>
  <sheetFormatPr defaultRowHeight="12.75" x14ac:dyDescent="0.2"/>
  <cols>
    <col min="1" max="1" width="71" style="115" customWidth="1"/>
    <col min="2" max="2" width="18.5" customWidth="1"/>
    <col min="3" max="3" width="30.33203125" customWidth="1"/>
    <col min="4" max="4" width="15.5" customWidth="1"/>
    <col min="5" max="5" width="43.1640625" style="44" customWidth="1"/>
    <col min="6" max="6" width="35.5" hidden="1" customWidth="1"/>
    <col min="7" max="7" width="35" customWidth="1"/>
  </cols>
  <sheetData>
    <row r="1" spans="1:7" x14ac:dyDescent="0.2">
      <c r="A1" s="42"/>
      <c r="B1" s="76"/>
      <c r="C1" s="76"/>
      <c r="D1" s="87"/>
      <c r="E1" s="79"/>
      <c r="F1" s="76"/>
      <c r="G1" s="21"/>
    </row>
    <row r="2" spans="1:7" x14ac:dyDescent="0.2">
      <c r="A2" s="42"/>
      <c r="B2" s="76"/>
      <c r="C2" s="76"/>
      <c r="D2" s="87"/>
      <c r="E2" s="79"/>
      <c r="F2" s="76"/>
      <c r="G2" s="21"/>
    </row>
    <row r="3" spans="1:7" x14ac:dyDescent="0.2">
      <c r="A3" s="42"/>
      <c r="B3" s="76"/>
      <c r="C3" s="76"/>
      <c r="D3" s="87"/>
      <c r="E3" s="79"/>
      <c r="F3" s="76"/>
      <c r="G3" s="21"/>
    </row>
    <row r="4" spans="1:7" x14ac:dyDescent="0.2">
      <c r="A4" s="42"/>
      <c r="B4" s="76"/>
      <c r="C4" s="76"/>
      <c r="D4" s="87"/>
      <c r="E4" s="79"/>
      <c r="F4" s="76"/>
      <c r="G4" s="21"/>
    </row>
    <row r="5" spans="1:7" x14ac:dyDescent="0.2">
      <c r="A5" s="42"/>
      <c r="B5" s="76"/>
      <c r="C5" s="76"/>
      <c r="D5" s="87"/>
      <c r="E5" s="79"/>
      <c r="F5" s="76"/>
      <c r="G5" s="21"/>
    </row>
    <row r="6" spans="1:7" x14ac:dyDescent="0.2">
      <c r="A6" s="42"/>
      <c r="B6" s="76"/>
      <c r="C6" s="76"/>
      <c r="D6" s="87"/>
      <c r="E6" s="79"/>
      <c r="F6" s="76"/>
      <c r="G6" s="21"/>
    </row>
    <row r="7" spans="1:7" x14ac:dyDescent="0.2">
      <c r="A7" s="42"/>
      <c r="B7" s="76"/>
      <c r="C7" s="76"/>
      <c r="D7" s="87"/>
      <c r="E7" s="79"/>
      <c r="F7" s="76"/>
      <c r="G7" s="21"/>
    </row>
    <row r="8" spans="1:7" x14ac:dyDescent="0.2">
      <c r="A8" s="42"/>
      <c r="B8" s="76"/>
      <c r="C8" s="76"/>
      <c r="D8" s="87"/>
      <c r="E8" s="79"/>
      <c r="F8" s="76"/>
      <c r="G8" s="21"/>
    </row>
    <row r="9" spans="1:7" x14ac:dyDescent="0.2">
      <c r="A9" s="42"/>
      <c r="B9" s="87"/>
      <c r="C9" s="87"/>
      <c r="D9" s="87"/>
      <c r="E9" s="95"/>
      <c r="F9" s="87"/>
      <c r="G9" s="96"/>
    </row>
    <row r="10" spans="1:7" ht="15.75" x14ac:dyDescent="0.2">
      <c r="A10" s="178" t="s">
        <v>763</v>
      </c>
      <c r="B10" s="178"/>
      <c r="C10" s="178"/>
      <c r="D10" s="178"/>
      <c r="E10" s="178"/>
      <c r="F10" s="178"/>
      <c r="G10" s="96"/>
    </row>
    <row r="11" spans="1:7" ht="15.75" x14ac:dyDescent="0.2">
      <c r="A11" s="179" t="s">
        <v>56</v>
      </c>
      <c r="B11" s="179"/>
      <c r="C11" s="179"/>
      <c r="D11" s="179"/>
      <c r="E11" s="179"/>
      <c r="F11" s="179"/>
      <c r="G11" s="96"/>
    </row>
    <row r="12" spans="1:7" ht="15.75" x14ac:dyDescent="0.2">
      <c r="A12" s="179" t="s">
        <v>55</v>
      </c>
      <c r="B12" s="179"/>
      <c r="C12" s="179"/>
      <c r="D12" s="179"/>
      <c r="E12" s="179"/>
      <c r="F12" s="179"/>
      <c r="G12" s="96"/>
    </row>
    <row r="13" spans="1:7" ht="18.75" x14ac:dyDescent="0.2">
      <c r="A13" s="113" t="s">
        <v>630</v>
      </c>
      <c r="B13" s="98"/>
      <c r="C13" s="98"/>
      <c r="D13" s="87"/>
      <c r="E13" s="95"/>
      <c r="F13" s="87"/>
      <c r="G13" s="96"/>
    </row>
    <row r="14" spans="1:7" ht="15.75" x14ac:dyDescent="0.2">
      <c r="A14" s="114" t="s">
        <v>8</v>
      </c>
      <c r="B14" s="87"/>
      <c r="C14" s="87"/>
      <c r="D14" s="87"/>
      <c r="E14" s="95"/>
      <c r="F14" s="87"/>
      <c r="G14" s="96"/>
    </row>
    <row r="15" spans="1:7" x14ac:dyDescent="0.2">
      <c r="A15" s="42"/>
      <c r="B15" s="87"/>
      <c r="C15" s="87"/>
      <c r="D15" s="87"/>
      <c r="E15" s="95"/>
      <c r="F15" s="87"/>
      <c r="G15" s="96"/>
    </row>
    <row r="16" spans="1:7" x14ac:dyDescent="0.2">
      <c r="A16" s="175" t="s">
        <v>0</v>
      </c>
      <c r="B16" s="175" t="s">
        <v>753</v>
      </c>
      <c r="C16" s="175" t="s">
        <v>6</v>
      </c>
      <c r="D16" s="175" t="s">
        <v>1</v>
      </c>
      <c r="E16" s="173" t="s">
        <v>631</v>
      </c>
      <c r="F16" s="88"/>
      <c r="G16" s="101"/>
    </row>
    <row r="17" spans="1:7" x14ac:dyDescent="0.2">
      <c r="A17" s="176"/>
      <c r="B17" s="176"/>
      <c r="C17" s="176"/>
      <c r="D17" s="176"/>
      <c r="E17" s="174"/>
      <c r="F17" s="88"/>
      <c r="G17" s="101"/>
    </row>
    <row r="18" spans="1:7" ht="42.75" customHeight="1" x14ac:dyDescent="0.2">
      <c r="A18" s="82" t="s">
        <v>786</v>
      </c>
      <c r="B18" s="83">
        <v>0.5</v>
      </c>
      <c r="C18" s="108" t="s">
        <v>686</v>
      </c>
      <c r="D18" s="83" t="s">
        <v>35</v>
      </c>
      <c r="E18" s="85">
        <f t="shared" ref="E18:E49" si="0">F18*6%+F18</f>
        <v>277190</v>
      </c>
      <c r="F18" s="83">
        <v>261500</v>
      </c>
      <c r="G18" s="101"/>
    </row>
    <row r="19" spans="1:7" ht="56.25" customHeight="1" x14ac:dyDescent="0.2">
      <c r="A19" s="82" t="s">
        <v>771</v>
      </c>
      <c r="B19" s="83">
        <v>0.5</v>
      </c>
      <c r="C19" s="108" t="s">
        <v>686</v>
      </c>
      <c r="D19" s="83" t="s">
        <v>35</v>
      </c>
      <c r="E19" s="85">
        <f t="shared" si="0"/>
        <v>262880</v>
      </c>
      <c r="F19" s="83">
        <v>248000</v>
      </c>
      <c r="G19" s="101"/>
    </row>
    <row r="20" spans="1:7" ht="30" x14ac:dyDescent="0.2">
      <c r="A20" s="82" t="s">
        <v>772</v>
      </c>
      <c r="B20" s="83">
        <v>0.5</v>
      </c>
      <c r="C20" s="108" t="s">
        <v>686</v>
      </c>
      <c r="D20" s="83" t="s">
        <v>35</v>
      </c>
      <c r="E20" s="85">
        <f t="shared" si="0"/>
        <v>270300</v>
      </c>
      <c r="F20" s="83">
        <v>255000</v>
      </c>
      <c r="G20" s="101"/>
    </row>
    <row r="21" spans="1:7" ht="30" x14ac:dyDescent="0.2">
      <c r="A21" s="82" t="s">
        <v>787</v>
      </c>
      <c r="B21" s="83">
        <v>0.5</v>
      </c>
      <c r="C21" s="108" t="s">
        <v>686</v>
      </c>
      <c r="D21" s="83" t="s">
        <v>35</v>
      </c>
      <c r="E21" s="85">
        <f t="shared" si="0"/>
        <v>286200</v>
      </c>
      <c r="F21" s="83">
        <v>270000</v>
      </c>
      <c r="G21" s="101"/>
    </row>
    <row r="22" spans="1:7" ht="30" x14ac:dyDescent="0.2">
      <c r="A22" s="82" t="s">
        <v>788</v>
      </c>
      <c r="B22" s="83">
        <v>0.5</v>
      </c>
      <c r="C22" s="108" t="s">
        <v>686</v>
      </c>
      <c r="D22" s="83" t="s">
        <v>35</v>
      </c>
      <c r="E22" s="85">
        <f t="shared" si="0"/>
        <v>265000</v>
      </c>
      <c r="F22" s="83">
        <v>250000</v>
      </c>
      <c r="G22" s="101"/>
    </row>
    <row r="23" spans="1:7" ht="39" customHeight="1" x14ac:dyDescent="0.2">
      <c r="A23" s="82" t="s">
        <v>789</v>
      </c>
      <c r="B23" s="83">
        <v>0.5</v>
      </c>
      <c r="C23" s="108" t="s">
        <v>686</v>
      </c>
      <c r="D23" s="83" t="s">
        <v>35</v>
      </c>
      <c r="E23" s="85">
        <f t="shared" si="0"/>
        <v>265000</v>
      </c>
      <c r="F23" s="83">
        <v>250000</v>
      </c>
      <c r="G23" s="101"/>
    </row>
    <row r="24" spans="1:7" ht="35.25" customHeight="1" x14ac:dyDescent="0.2">
      <c r="A24" s="82" t="s">
        <v>790</v>
      </c>
      <c r="B24" s="83">
        <v>0.5</v>
      </c>
      <c r="C24" s="108" t="s">
        <v>686</v>
      </c>
      <c r="D24" s="83" t="s">
        <v>35</v>
      </c>
      <c r="E24" s="85">
        <f t="shared" si="0"/>
        <v>287260</v>
      </c>
      <c r="F24" s="83">
        <v>271000</v>
      </c>
      <c r="G24" s="101"/>
    </row>
    <row r="25" spans="1:7" ht="30" x14ac:dyDescent="0.2">
      <c r="A25" s="82" t="s">
        <v>791</v>
      </c>
      <c r="B25" s="83">
        <v>0.6</v>
      </c>
      <c r="C25" s="108" t="s">
        <v>686</v>
      </c>
      <c r="D25" s="83" t="s">
        <v>35</v>
      </c>
      <c r="E25" s="85">
        <f t="shared" si="0"/>
        <v>269240</v>
      </c>
      <c r="F25" s="83">
        <v>254000</v>
      </c>
      <c r="G25" s="101"/>
    </row>
    <row r="26" spans="1:7" ht="30" x14ac:dyDescent="0.2">
      <c r="A26" s="82" t="s">
        <v>792</v>
      </c>
      <c r="B26" s="83">
        <v>0.6</v>
      </c>
      <c r="C26" s="108" t="s">
        <v>686</v>
      </c>
      <c r="D26" s="83" t="s">
        <v>35</v>
      </c>
      <c r="E26" s="85">
        <f t="shared" si="0"/>
        <v>261820</v>
      </c>
      <c r="F26" s="83">
        <v>247000</v>
      </c>
      <c r="G26" s="101"/>
    </row>
    <row r="27" spans="1:7" ht="30" x14ac:dyDescent="0.2">
      <c r="A27" s="82" t="s">
        <v>793</v>
      </c>
      <c r="B27" s="83">
        <v>0.6</v>
      </c>
      <c r="C27" s="108" t="s">
        <v>686</v>
      </c>
      <c r="D27" s="83" t="s">
        <v>35</v>
      </c>
      <c r="E27" s="85">
        <f t="shared" si="0"/>
        <v>262880</v>
      </c>
      <c r="F27" s="83">
        <v>248000</v>
      </c>
      <c r="G27" s="101"/>
    </row>
    <row r="28" spans="1:7" ht="30" x14ac:dyDescent="0.2">
      <c r="A28" s="82" t="s">
        <v>794</v>
      </c>
      <c r="B28" s="83">
        <v>0.7</v>
      </c>
      <c r="C28" s="108" t="s">
        <v>686</v>
      </c>
      <c r="D28" s="83" t="s">
        <v>35</v>
      </c>
      <c r="E28" s="85">
        <f t="shared" si="0"/>
        <v>260760</v>
      </c>
      <c r="F28" s="83">
        <v>246000</v>
      </c>
      <c r="G28" s="101"/>
    </row>
    <row r="29" spans="1:7" ht="30" x14ac:dyDescent="0.2">
      <c r="A29" s="82" t="s">
        <v>795</v>
      </c>
      <c r="B29" s="83">
        <v>0.7</v>
      </c>
      <c r="C29" s="108" t="s">
        <v>686</v>
      </c>
      <c r="D29" s="83" t="s">
        <v>35</v>
      </c>
      <c r="E29" s="85">
        <f t="shared" si="0"/>
        <v>237440</v>
      </c>
      <c r="F29" s="83">
        <v>224000</v>
      </c>
      <c r="G29" s="101"/>
    </row>
    <row r="30" spans="1:7" ht="30" x14ac:dyDescent="0.2">
      <c r="A30" s="82" t="s">
        <v>796</v>
      </c>
      <c r="B30" s="83">
        <v>0.7</v>
      </c>
      <c r="C30" s="108" t="s">
        <v>686</v>
      </c>
      <c r="D30" s="83" t="s">
        <v>35</v>
      </c>
      <c r="E30" s="85">
        <f t="shared" si="0"/>
        <v>260760</v>
      </c>
      <c r="F30" s="83">
        <v>246000</v>
      </c>
      <c r="G30" s="101"/>
    </row>
    <row r="31" spans="1:7" ht="30" x14ac:dyDescent="0.2">
      <c r="A31" s="82" t="s">
        <v>797</v>
      </c>
      <c r="B31" s="83">
        <v>0.7</v>
      </c>
      <c r="C31" s="108" t="s">
        <v>686</v>
      </c>
      <c r="D31" s="83" t="s">
        <v>35</v>
      </c>
      <c r="E31" s="85">
        <f t="shared" si="0"/>
        <v>263940</v>
      </c>
      <c r="F31" s="83">
        <v>249000</v>
      </c>
      <c r="G31" s="101"/>
    </row>
    <row r="32" spans="1:7" ht="30" x14ac:dyDescent="0.2">
      <c r="A32" s="82" t="s">
        <v>798</v>
      </c>
      <c r="B32" s="83">
        <v>0.8</v>
      </c>
      <c r="C32" s="108" t="s">
        <v>686</v>
      </c>
      <c r="D32" s="83" t="s">
        <v>35</v>
      </c>
      <c r="E32" s="85">
        <f t="shared" si="0"/>
        <v>261820</v>
      </c>
      <c r="F32" s="83">
        <v>247000</v>
      </c>
      <c r="G32" s="101"/>
    </row>
    <row r="33" spans="1:7" ht="45.75" customHeight="1" x14ac:dyDescent="0.2">
      <c r="A33" s="83" t="s">
        <v>799</v>
      </c>
      <c r="B33" s="83">
        <v>0.8</v>
      </c>
      <c r="C33" s="108" t="s">
        <v>686</v>
      </c>
      <c r="D33" s="108" t="s">
        <v>35</v>
      </c>
      <c r="E33" s="111">
        <f t="shared" si="0"/>
        <v>276660</v>
      </c>
      <c r="F33" s="108">
        <v>261000</v>
      </c>
      <c r="G33" s="101"/>
    </row>
    <row r="34" spans="1:7" ht="48" customHeight="1" x14ac:dyDescent="0.2">
      <c r="A34" s="83" t="s">
        <v>800</v>
      </c>
      <c r="B34" s="83">
        <v>0.8</v>
      </c>
      <c r="C34" s="108" t="s">
        <v>686</v>
      </c>
      <c r="D34" s="108" t="s">
        <v>35</v>
      </c>
      <c r="E34" s="111">
        <f t="shared" si="0"/>
        <v>256520</v>
      </c>
      <c r="F34" s="108">
        <v>242000</v>
      </c>
      <c r="G34" s="105"/>
    </row>
    <row r="35" spans="1:7" ht="42.75" customHeight="1" x14ac:dyDescent="0.2">
      <c r="A35" s="83" t="s">
        <v>801</v>
      </c>
      <c r="B35" s="83">
        <v>0.8</v>
      </c>
      <c r="C35" s="108" t="s">
        <v>686</v>
      </c>
      <c r="D35" s="108" t="s">
        <v>35</v>
      </c>
      <c r="E35" s="111">
        <f t="shared" si="0"/>
        <v>276660</v>
      </c>
      <c r="F35" s="108">
        <v>261000</v>
      </c>
      <c r="G35" s="105"/>
    </row>
    <row r="36" spans="1:7" ht="30" x14ac:dyDescent="0.2">
      <c r="A36" s="83" t="s">
        <v>802</v>
      </c>
      <c r="B36" s="83">
        <v>0.8</v>
      </c>
      <c r="C36" s="108" t="s">
        <v>686</v>
      </c>
      <c r="D36" s="108" t="s">
        <v>35</v>
      </c>
      <c r="E36" s="111">
        <f t="shared" si="0"/>
        <v>272420</v>
      </c>
      <c r="F36" s="108">
        <v>257000</v>
      </c>
      <c r="G36" s="78"/>
    </row>
    <row r="37" spans="1:7" ht="30" x14ac:dyDescent="0.2">
      <c r="A37" s="83" t="s">
        <v>803</v>
      </c>
      <c r="B37" s="108">
        <v>1</v>
      </c>
      <c r="C37" s="108" t="s">
        <v>686</v>
      </c>
      <c r="D37" s="108" t="s">
        <v>35</v>
      </c>
      <c r="E37" s="111">
        <f t="shared" si="0"/>
        <v>267120</v>
      </c>
      <c r="F37" s="108">
        <v>252000</v>
      </c>
      <c r="G37" s="106"/>
    </row>
    <row r="38" spans="1:7" ht="30" x14ac:dyDescent="0.2">
      <c r="A38" s="83" t="s">
        <v>804</v>
      </c>
      <c r="B38" s="108">
        <v>1</v>
      </c>
      <c r="C38" s="108" t="s">
        <v>686</v>
      </c>
      <c r="D38" s="108" t="s">
        <v>35</v>
      </c>
      <c r="E38" s="111">
        <f t="shared" si="0"/>
        <v>267120</v>
      </c>
      <c r="F38" s="108">
        <v>252000</v>
      </c>
      <c r="G38" s="106"/>
    </row>
    <row r="39" spans="1:7" ht="30" x14ac:dyDescent="0.2">
      <c r="A39" s="83" t="s">
        <v>805</v>
      </c>
      <c r="B39" s="108">
        <v>1</v>
      </c>
      <c r="C39" s="108" t="s">
        <v>686</v>
      </c>
      <c r="D39" s="108" t="s">
        <v>35</v>
      </c>
      <c r="E39" s="111">
        <f t="shared" si="0"/>
        <v>269240</v>
      </c>
      <c r="F39" s="108">
        <v>254000</v>
      </c>
      <c r="G39" s="106"/>
    </row>
    <row r="40" spans="1:7" ht="30" x14ac:dyDescent="0.2">
      <c r="A40" s="83" t="s">
        <v>806</v>
      </c>
      <c r="B40" s="108">
        <v>1</v>
      </c>
      <c r="C40" s="108" t="s">
        <v>686</v>
      </c>
      <c r="D40" s="108" t="s">
        <v>35</v>
      </c>
      <c r="E40" s="111">
        <f t="shared" si="0"/>
        <v>258640</v>
      </c>
      <c r="F40" s="108">
        <v>244000</v>
      </c>
      <c r="G40" s="106"/>
    </row>
    <row r="41" spans="1:7" ht="30" x14ac:dyDescent="0.2">
      <c r="A41" s="83" t="s">
        <v>807</v>
      </c>
      <c r="B41" s="108">
        <v>1</v>
      </c>
      <c r="C41" s="108" t="s">
        <v>686</v>
      </c>
      <c r="D41" s="108" t="s">
        <v>35</v>
      </c>
      <c r="E41" s="111">
        <f t="shared" si="0"/>
        <v>262880</v>
      </c>
      <c r="F41" s="108">
        <v>248000</v>
      </c>
      <c r="G41" s="106"/>
    </row>
    <row r="42" spans="1:7" ht="30" x14ac:dyDescent="0.2">
      <c r="A42" s="83" t="s">
        <v>808</v>
      </c>
      <c r="B42" s="108">
        <v>1</v>
      </c>
      <c r="C42" s="108" t="s">
        <v>686</v>
      </c>
      <c r="D42" s="108" t="s">
        <v>35</v>
      </c>
      <c r="E42" s="111">
        <f t="shared" si="0"/>
        <v>273480</v>
      </c>
      <c r="F42" s="108">
        <v>258000</v>
      </c>
      <c r="G42" s="106"/>
    </row>
    <row r="43" spans="1:7" ht="30" x14ac:dyDescent="0.2">
      <c r="A43" s="83" t="s">
        <v>809</v>
      </c>
      <c r="B43" s="108">
        <v>1</v>
      </c>
      <c r="C43" s="108" t="s">
        <v>686</v>
      </c>
      <c r="D43" s="108" t="s">
        <v>35</v>
      </c>
      <c r="E43" s="111">
        <f t="shared" si="0"/>
        <v>279840</v>
      </c>
      <c r="F43" s="108">
        <v>264000</v>
      </c>
      <c r="G43" s="106"/>
    </row>
    <row r="44" spans="1:7" ht="30" x14ac:dyDescent="0.2">
      <c r="A44" s="83" t="s">
        <v>810</v>
      </c>
      <c r="B44" s="108">
        <v>1</v>
      </c>
      <c r="C44" s="108" t="s">
        <v>686</v>
      </c>
      <c r="D44" s="108" t="s">
        <v>35</v>
      </c>
      <c r="E44" s="111">
        <f t="shared" si="0"/>
        <v>290440</v>
      </c>
      <c r="F44" s="108">
        <v>274000</v>
      </c>
      <c r="G44" s="106"/>
    </row>
    <row r="45" spans="1:7" ht="25.5" customHeight="1" x14ac:dyDescent="0.2">
      <c r="A45" s="109" t="s">
        <v>811</v>
      </c>
      <c r="B45" s="109">
        <v>1.2</v>
      </c>
      <c r="C45" s="109" t="s">
        <v>686</v>
      </c>
      <c r="D45" s="109" t="s">
        <v>35</v>
      </c>
      <c r="E45" s="112">
        <f t="shared" si="0"/>
        <v>256520</v>
      </c>
      <c r="F45" s="110">
        <v>242000</v>
      </c>
      <c r="G45" s="77"/>
    </row>
    <row r="46" spans="1:7" ht="46.5" customHeight="1" x14ac:dyDescent="0.2">
      <c r="A46" s="109" t="s">
        <v>812</v>
      </c>
      <c r="B46" s="109">
        <v>1.2</v>
      </c>
      <c r="C46" s="109" t="s">
        <v>686</v>
      </c>
      <c r="D46" s="109" t="s">
        <v>35</v>
      </c>
      <c r="E46" s="112">
        <f t="shared" si="0"/>
        <v>256520</v>
      </c>
      <c r="F46" s="110">
        <v>242000</v>
      </c>
      <c r="G46" s="77"/>
    </row>
    <row r="47" spans="1:7" ht="30" x14ac:dyDescent="0.2">
      <c r="A47" s="109" t="s">
        <v>813</v>
      </c>
      <c r="B47" s="108">
        <v>1.2</v>
      </c>
      <c r="C47" s="108" t="s">
        <v>686</v>
      </c>
      <c r="D47" s="108" t="s">
        <v>35</v>
      </c>
      <c r="E47" s="111">
        <f t="shared" si="0"/>
        <v>265000</v>
      </c>
      <c r="F47" s="108">
        <v>250000</v>
      </c>
      <c r="G47" s="96"/>
    </row>
    <row r="48" spans="1:7" ht="30" x14ac:dyDescent="0.2">
      <c r="A48" s="83" t="s">
        <v>814</v>
      </c>
      <c r="B48" s="108">
        <v>1.2</v>
      </c>
      <c r="C48" s="108" t="s">
        <v>686</v>
      </c>
      <c r="D48" s="108" t="s">
        <v>35</v>
      </c>
      <c r="E48" s="111">
        <f t="shared" si="0"/>
        <v>281960</v>
      </c>
      <c r="F48" s="108">
        <v>266000</v>
      </c>
      <c r="G48" s="96"/>
    </row>
    <row r="49" spans="1:7" ht="30" x14ac:dyDescent="0.2">
      <c r="A49" s="83" t="s">
        <v>815</v>
      </c>
      <c r="B49" s="108">
        <v>1.2</v>
      </c>
      <c r="C49" s="108" t="s">
        <v>686</v>
      </c>
      <c r="D49" s="108" t="s">
        <v>35</v>
      </c>
      <c r="E49" s="111">
        <f t="shared" si="0"/>
        <v>268180</v>
      </c>
      <c r="F49" s="108">
        <v>253000</v>
      </c>
      <c r="G49" s="96"/>
    </row>
    <row r="50" spans="1:7" ht="30" x14ac:dyDescent="0.2">
      <c r="A50" s="83" t="s">
        <v>816</v>
      </c>
      <c r="B50" s="108">
        <v>1.2</v>
      </c>
      <c r="C50" s="108" t="s">
        <v>686</v>
      </c>
      <c r="D50" s="108" t="s">
        <v>35</v>
      </c>
      <c r="E50" s="111">
        <f t="shared" ref="E50:E81" si="1">F50*6%+F50</f>
        <v>268180</v>
      </c>
      <c r="F50" s="108">
        <v>253000</v>
      </c>
    </row>
    <row r="51" spans="1:7" ht="30" x14ac:dyDescent="0.2">
      <c r="A51" s="83" t="s">
        <v>779</v>
      </c>
      <c r="B51" s="108">
        <v>1.5</v>
      </c>
      <c r="C51" s="108" t="s">
        <v>686</v>
      </c>
      <c r="D51" s="108" t="s">
        <v>35</v>
      </c>
      <c r="E51" s="111">
        <f t="shared" si="1"/>
        <v>254400</v>
      </c>
      <c r="F51" s="108">
        <v>240000</v>
      </c>
    </row>
    <row r="52" spans="1:7" ht="30" x14ac:dyDescent="0.2">
      <c r="A52" s="83" t="s">
        <v>817</v>
      </c>
      <c r="B52" s="108">
        <v>1.5</v>
      </c>
      <c r="C52" s="108" t="s">
        <v>686</v>
      </c>
      <c r="D52" s="108" t="s">
        <v>35</v>
      </c>
      <c r="E52" s="111">
        <f t="shared" si="1"/>
        <v>270300</v>
      </c>
      <c r="F52" s="108">
        <v>255000</v>
      </c>
    </row>
    <row r="53" spans="1:7" ht="30" x14ac:dyDescent="0.2">
      <c r="A53" s="83" t="s">
        <v>818</v>
      </c>
      <c r="B53" s="108">
        <v>1.5</v>
      </c>
      <c r="C53" s="108" t="s">
        <v>686</v>
      </c>
      <c r="D53" s="108" t="s">
        <v>35</v>
      </c>
      <c r="E53" s="111">
        <f t="shared" si="1"/>
        <v>269240</v>
      </c>
      <c r="F53" s="108">
        <v>254000</v>
      </c>
    </row>
    <row r="54" spans="1:7" ht="30" x14ac:dyDescent="0.2">
      <c r="A54" s="83" t="s">
        <v>819</v>
      </c>
      <c r="B54" s="108">
        <v>1.5</v>
      </c>
      <c r="C54" s="108" t="s">
        <v>686</v>
      </c>
      <c r="D54" s="108" t="s">
        <v>35</v>
      </c>
      <c r="E54" s="111">
        <f t="shared" si="1"/>
        <v>261820</v>
      </c>
      <c r="F54" s="108">
        <v>247000</v>
      </c>
    </row>
    <row r="55" spans="1:7" ht="30" x14ac:dyDescent="0.2">
      <c r="A55" s="83" t="s">
        <v>820</v>
      </c>
      <c r="B55" s="108">
        <v>1.5</v>
      </c>
      <c r="C55" s="108" t="s">
        <v>686</v>
      </c>
      <c r="D55" s="108" t="s">
        <v>35</v>
      </c>
      <c r="E55" s="111">
        <f t="shared" si="1"/>
        <v>269240</v>
      </c>
      <c r="F55" s="108">
        <v>254000</v>
      </c>
    </row>
    <row r="56" spans="1:7" ht="30" x14ac:dyDescent="0.2">
      <c r="A56" s="83" t="s">
        <v>821</v>
      </c>
      <c r="B56" s="108">
        <v>1.5</v>
      </c>
      <c r="C56" s="108" t="s">
        <v>686</v>
      </c>
      <c r="D56" s="108" t="s">
        <v>35</v>
      </c>
      <c r="E56" s="111">
        <f t="shared" si="1"/>
        <v>273480</v>
      </c>
      <c r="F56" s="108">
        <v>258000</v>
      </c>
    </row>
    <row r="57" spans="1:7" ht="30" x14ac:dyDescent="0.2">
      <c r="A57" s="83" t="s">
        <v>822</v>
      </c>
      <c r="B57" s="108">
        <v>1.5</v>
      </c>
      <c r="C57" s="108" t="s">
        <v>686</v>
      </c>
      <c r="D57" s="108" t="s">
        <v>35</v>
      </c>
      <c r="E57" s="111">
        <f t="shared" si="1"/>
        <v>286200</v>
      </c>
      <c r="F57" s="108">
        <v>270000</v>
      </c>
    </row>
    <row r="58" spans="1:7" ht="30" x14ac:dyDescent="0.2">
      <c r="A58" s="83" t="s">
        <v>823</v>
      </c>
      <c r="B58" s="108">
        <v>1.5</v>
      </c>
      <c r="C58" s="108" t="s">
        <v>686</v>
      </c>
      <c r="D58" s="108" t="s">
        <v>35</v>
      </c>
      <c r="E58" s="111">
        <f t="shared" si="1"/>
        <v>296800</v>
      </c>
      <c r="F58" s="108">
        <v>280000</v>
      </c>
    </row>
    <row r="59" spans="1:7" ht="30" x14ac:dyDescent="0.2">
      <c r="A59" s="83" t="s">
        <v>783</v>
      </c>
      <c r="B59" s="108">
        <v>2</v>
      </c>
      <c r="C59" s="108" t="s">
        <v>686</v>
      </c>
      <c r="D59" s="108" t="s">
        <v>35</v>
      </c>
      <c r="E59" s="111">
        <f t="shared" si="1"/>
        <v>256520</v>
      </c>
      <c r="F59" s="108">
        <v>242000</v>
      </c>
    </row>
    <row r="60" spans="1:7" ht="30" x14ac:dyDescent="0.2">
      <c r="A60" s="109" t="s">
        <v>824</v>
      </c>
      <c r="B60" s="109">
        <v>2</v>
      </c>
      <c r="C60" s="109" t="s">
        <v>686</v>
      </c>
      <c r="D60" s="109" t="s">
        <v>35</v>
      </c>
      <c r="E60" s="112">
        <f t="shared" si="1"/>
        <v>261820</v>
      </c>
      <c r="F60" s="109">
        <v>247000</v>
      </c>
    </row>
    <row r="61" spans="1:7" ht="30" x14ac:dyDescent="0.2">
      <c r="A61" s="109" t="s">
        <v>825</v>
      </c>
      <c r="B61" s="109">
        <v>2</v>
      </c>
      <c r="C61" s="109" t="s">
        <v>686</v>
      </c>
      <c r="D61" s="109" t="s">
        <v>35</v>
      </c>
      <c r="E61" s="112">
        <f t="shared" si="1"/>
        <v>261820</v>
      </c>
      <c r="F61" s="109">
        <v>247000</v>
      </c>
    </row>
    <row r="62" spans="1:7" ht="30" x14ac:dyDescent="0.2">
      <c r="A62" s="109" t="s">
        <v>826</v>
      </c>
      <c r="B62" s="108">
        <v>2</v>
      </c>
      <c r="C62" s="108" t="s">
        <v>686</v>
      </c>
      <c r="D62" s="108" t="s">
        <v>35</v>
      </c>
      <c r="E62" s="111">
        <f t="shared" si="1"/>
        <v>262880</v>
      </c>
      <c r="F62" s="108">
        <v>248000</v>
      </c>
    </row>
    <row r="63" spans="1:7" ht="30" x14ac:dyDescent="0.2">
      <c r="A63" s="109" t="s">
        <v>827</v>
      </c>
      <c r="B63" s="108">
        <v>2</v>
      </c>
      <c r="C63" s="108" t="s">
        <v>686</v>
      </c>
      <c r="D63" s="108" t="s">
        <v>35</v>
      </c>
      <c r="E63" s="111">
        <f t="shared" si="1"/>
        <v>262880</v>
      </c>
      <c r="F63" s="108">
        <v>248000</v>
      </c>
    </row>
    <row r="64" spans="1:7" ht="30" x14ac:dyDescent="0.2">
      <c r="A64" s="83" t="s">
        <v>828</v>
      </c>
      <c r="B64" s="108">
        <v>2</v>
      </c>
      <c r="C64" s="108" t="s">
        <v>686</v>
      </c>
      <c r="D64" s="108" t="s">
        <v>35</v>
      </c>
      <c r="E64" s="111">
        <f t="shared" si="1"/>
        <v>269240</v>
      </c>
      <c r="F64" s="108">
        <v>254000</v>
      </c>
    </row>
    <row r="65" spans="1:7" ht="30" x14ac:dyDescent="0.2">
      <c r="A65" s="83" t="s">
        <v>829</v>
      </c>
      <c r="B65" s="108">
        <v>2</v>
      </c>
      <c r="C65" s="108" t="s">
        <v>686</v>
      </c>
      <c r="D65" s="108" t="s">
        <v>35</v>
      </c>
      <c r="E65" s="111">
        <f t="shared" si="1"/>
        <v>265000</v>
      </c>
      <c r="F65" s="108">
        <v>250000</v>
      </c>
    </row>
    <row r="66" spans="1:7" ht="30" x14ac:dyDescent="0.2">
      <c r="A66" s="83" t="s">
        <v>830</v>
      </c>
      <c r="B66" s="108">
        <v>2</v>
      </c>
      <c r="C66" s="108" t="s">
        <v>686</v>
      </c>
      <c r="D66" s="108" t="s">
        <v>35</v>
      </c>
      <c r="E66" s="111">
        <f t="shared" si="1"/>
        <v>279840</v>
      </c>
      <c r="F66" s="108">
        <v>264000</v>
      </c>
    </row>
    <row r="67" spans="1:7" ht="25.5" customHeight="1" x14ac:dyDescent="0.2">
      <c r="A67" s="83" t="s">
        <v>758</v>
      </c>
      <c r="B67" s="108">
        <v>2</v>
      </c>
      <c r="C67" s="108" t="s">
        <v>686</v>
      </c>
      <c r="D67" s="108" t="s">
        <v>35</v>
      </c>
      <c r="E67" s="111">
        <f t="shared" si="1"/>
        <v>286200</v>
      </c>
      <c r="F67" s="108">
        <v>270000</v>
      </c>
    </row>
    <row r="68" spans="1:7" ht="30" x14ac:dyDescent="0.2">
      <c r="A68" s="83" t="s">
        <v>831</v>
      </c>
      <c r="B68" s="108">
        <v>2</v>
      </c>
      <c r="C68" s="108" t="s">
        <v>686</v>
      </c>
      <c r="D68" s="108" t="s">
        <v>35</v>
      </c>
      <c r="E68" s="111">
        <f t="shared" si="1"/>
        <v>256520</v>
      </c>
      <c r="F68" s="108">
        <v>242000</v>
      </c>
    </row>
    <row r="69" spans="1:7" ht="30" x14ac:dyDescent="0.2">
      <c r="A69" s="83" t="s">
        <v>832</v>
      </c>
      <c r="B69" s="108">
        <v>2</v>
      </c>
      <c r="C69" s="108" t="s">
        <v>686</v>
      </c>
      <c r="D69" s="108" t="s">
        <v>35</v>
      </c>
      <c r="E69" s="111">
        <f t="shared" si="1"/>
        <v>254400</v>
      </c>
      <c r="F69" s="108">
        <v>240000</v>
      </c>
    </row>
    <row r="70" spans="1:7" ht="30" x14ac:dyDescent="0.2">
      <c r="A70" s="83" t="s">
        <v>833</v>
      </c>
      <c r="B70" s="108">
        <v>2</v>
      </c>
      <c r="C70" s="108" t="s">
        <v>686</v>
      </c>
      <c r="D70" s="108" t="s">
        <v>35</v>
      </c>
      <c r="E70" s="111">
        <f t="shared" si="1"/>
        <v>256520</v>
      </c>
      <c r="F70" s="108">
        <v>242000</v>
      </c>
    </row>
    <row r="71" spans="1:7" x14ac:dyDescent="0.2">
      <c r="A71" s="42"/>
      <c r="B71" s="87"/>
      <c r="C71" s="87"/>
      <c r="D71" s="87"/>
      <c r="E71" s="95"/>
    </row>
    <row r="72" spans="1:7" x14ac:dyDescent="0.2">
      <c r="A72" s="55"/>
      <c r="B72" s="88"/>
      <c r="C72" s="88"/>
      <c r="D72" s="88"/>
      <c r="E72" s="102"/>
      <c r="F72" s="88"/>
      <c r="G72" s="101"/>
    </row>
    <row r="73" spans="1:7" ht="18.75" x14ac:dyDescent="0.2">
      <c r="A73" s="177" t="s">
        <v>56</v>
      </c>
      <c r="B73" s="177"/>
      <c r="C73" s="177"/>
      <c r="D73" s="177"/>
      <c r="E73" s="177"/>
      <c r="F73" s="177"/>
      <c r="G73" s="177"/>
    </row>
    <row r="74" spans="1:7" ht="18.75" x14ac:dyDescent="0.2">
      <c r="A74" s="177" t="s">
        <v>55</v>
      </c>
      <c r="B74" s="177"/>
      <c r="C74" s="177"/>
      <c r="D74" s="177"/>
      <c r="E74" s="177"/>
      <c r="F74" s="177"/>
      <c r="G74" s="177"/>
    </row>
    <row r="75" spans="1:7" ht="15.75" x14ac:dyDescent="0.2">
      <c r="A75" s="163" t="s">
        <v>632</v>
      </c>
      <c r="B75" s="164"/>
      <c r="C75" s="164"/>
      <c r="D75" s="164"/>
      <c r="E75" s="164"/>
      <c r="F75" s="164"/>
      <c r="G75" s="164"/>
    </row>
    <row r="76" spans="1:7" ht="15.75" x14ac:dyDescent="0.2">
      <c r="A76" s="165" t="s">
        <v>633</v>
      </c>
      <c r="B76" s="166"/>
      <c r="C76" s="166"/>
      <c r="D76" s="166"/>
      <c r="E76" s="166"/>
      <c r="F76" s="166"/>
      <c r="G76" s="166"/>
    </row>
    <row r="77" spans="1:7" ht="15.75" x14ac:dyDescent="0.2">
      <c r="A77" s="165" t="s">
        <v>634</v>
      </c>
      <c r="B77" s="166"/>
      <c r="C77" s="166"/>
      <c r="D77" s="166"/>
      <c r="E77" s="166"/>
      <c r="F77" s="166"/>
      <c r="G77" s="166"/>
    </row>
    <row r="78" spans="1:7" ht="15.75" x14ac:dyDescent="0.2">
      <c r="A78" s="165" t="s">
        <v>635</v>
      </c>
      <c r="B78" s="166"/>
      <c r="C78" s="166"/>
      <c r="D78" s="166"/>
      <c r="E78" s="166"/>
      <c r="F78" s="166"/>
      <c r="G78" s="166"/>
    </row>
    <row r="79" spans="1:7" ht="15.75" x14ac:dyDescent="0.2">
      <c r="A79" s="165" t="s">
        <v>636</v>
      </c>
      <c r="B79" s="166"/>
      <c r="C79" s="166"/>
      <c r="D79" s="166"/>
      <c r="E79" s="166"/>
      <c r="F79" s="166"/>
      <c r="G79" s="166"/>
    </row>
    <row r="80" spans="1:7" ht="15.75" x14ac:dyDescent="0.2">
      <c r="A80" s="165" t="s">
        <v>637</v>
      </c>
      <c r="B80" s="166"/>
      <c r="C80" s="166"/>
      <c r="D80" s="166"/>
      <c r="E80" s="166"/>
      <c r="F80" s="166"/>
      <c r="G80" s="166"/>
    </row>
    <row r="81" spans="1:7" ht="15.75" x14ac:dyDescent="0.2">
      <c r="A81" s="165" t="s">
        <v>638</v>
      </c>
      <c r="B81" s="166"/>
      <c r="C81" s="166"/>
      <c r="D81" s="166"/>
      <c r="E81" s="166"/>
      <c r="F81" s="166"/>
      <c r="G81" s="166"/>
    </row>
    <row r="82" spans="1:7" ht="15.75" x14ac:dyDescent="0.2">
      <c r="A82" s="165" t="s">
        <v>639</v>
      </c>
      <c r="B82" s="166"/>
      <c r="C82" s="166"/>
      <c r="D82" s="166"/>
      <c r="E82" s="166"/>
      <c r="F82" s="166"/>
      <c r="G82" s="166"/>
    </row>
    <row r="83" spans="1:7" ht="15.75" x14ac:dyDescent="0.2">
      <c r="A83" s="165" t="s">
        <v>640</v>
      </c>
      <c r="B83" s="166"/>
      <c r="C83" s="166"/>
      <c r="D83" s="166"/>
      <c r="E83" s="166"/>
      <c r="F83" s="166"/>
      <c r="G83" s="166"/>
    </row>
    <row r="84" spans="1:7" x14ac:dyDescent="0.2">
      <c r="A84" s="161" t="s">
        <v>641</v>
      </c>
      <c r="B84" s="161"/>
      <c r="C84" s="161"/>
      <c r="D84" s="161"/>
      <c r="E84" s="161"/>
      <c r="F84" s="161"/>
      <c r="G84" s="161"/>
    </row>
    <row r="85" spans="1:7" ht="27.75" customHeight="1" x14ac:dyDescent="0.2">
      <c r="A85" s="161"/>
      <c r="B85" s="161"/>
      <c r="C85" s="161"/>
      <c r="D85" s="161"/>
      <c r="E85" s="161"/>
      <c r="F85" s="161"/>
      <c r="G85" s="161"/>
    </row>
    <row r="86" spans="1:7" x14ac:dyDescent="0.2">
      <c r="A86" s="42"/>
      <c r="B86" s="96"/>
      <c r="C86" s="96"/>
      <c r="D86" s="87"/>
      <c r="E86" s="99"/>
      <c r="F86" s="87"/>
      <c r="G86" s="96"/>
    </row>
    <row r="87" spans="1:7" x14ac:dyDescent="0.2">
      <c r="A87" s="42"/>
      <c r="B87" s="96"/>
      <c r="C87" s="96"/>
      <c r="D87" s="87"/>
      <c r="E87" s="99"/>
      <c r="F87" s="87"/>
      <c r="G87" s="96"/>
    </row>
  </sheetData>
  <sheetProtection algorithmName="SHA-512" hashValue="CAj+f3VcCyHUJ6Ynt/ijXDtTBA7mfVY2AikQVTZIKMi5Dvdwu+mlc+N7ixlqARumnqjL8/JBXzUlRlXC4eu9kw==" saltValue="SdD25ZbyRlkYJ2LZdiG91A==" spinCount="100000" sheet="1" objects="1" scenarios="1"/>
  <mergeCells count="20">
    <mergeCell ref="A10:F10"/>
    <mergeCell ref="A11:F11"/>
    <mergeCell ref="A12:F12"/>
    <mergeCell ref="A16:A17"/>
    <mergeCell ref="B16:B17"/>
    <mergeCell ref="C16:C17"/>
    <mergeCell ref="D16:D17"/>
    <mergeCell ref="E16:E17"/>
    <mergeCell ref="A84:G85"/>
    <mergeCell ref="A73:G73"/>
    <mergeCell ref="A74:G74"/>
    <mergeCell ref="A75:G75"/>
    <mergeCell ref="A76:G76"/>
    <mergeCell ref="A77:G77"/>
    <mergeCell ref="A78:G78"/>
    <mergeCell ref="A79:G79"/>
    <mergeCell ref="A80:G80"/>
    <mergeCell ref="A81:G81"/>
    <mergeCell ref="A82:G82"/>
    <mergeCell ref="A83:G83"/>
  </mergeCells>
  <hyperlinks>
    <hyperlink ref="A14" location="Главная!A1" display="На Главную"/>
  </hyperlinks>
  <pageMargins left="0.7" right="0.7" top="0.75" bottom="0.75" header="0.3" footer="0.3"/>
  <pageSetup paperSize="9" scale="45" fitToHeight="0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view="pageBreakPreview" zoomScale="60" zoomScaleNormal="100" workbookViewId="0">
      <selection activeCell="A14" sqref="A14"/>
    </sheetView>
  </sheetViews>
  <sheetFormatPr defaultRowHeight="12.75" x14ac:dyDescent="0.2"/>
  <cols>
    <col min="1" max="1" width="65.33203125" customWidth="1"/>
    <col min="3" max="3" width="17.5" customWidth="1"/>
    <col min="5" max="5" width="31.1640625" customWidth="1"/>
    <col min="6" max="6" width="30.83203125" hidden="1" customWidth="1"/>
    <col min="7" max="7" width="26.1640625" customWidth="1"/>
  </cols>
  <sheetData>
    <row r="1" spans="1:7" x14ac:dyDescent="0.2">
      <c r="A1" s="42"/>
      <c r="B1" s="76"/>
      <c r="C1" s="76"/>
      <c r="D1" s="87"/>
      <c r="E1" s="79"/>
      <c r="F1" s="76"/>
      <c r="G1" s="21"/>
    </row>
    <row r="2" spans="1:7" x14ac:dyDescent="0.2">
      <c r="A2" s="42"/>
      <c r="B2" s="76"/>
      <c r="C2" s="76"/>
      <c r="D2" s="87"/>
      <c r="E2" s="79"/>
      <c r="F2" s="76"/>
      <c r="G2" s="21"/>
    </row>
    <row r="3" spans="1:7" x14ac:dyDescent="0.2">
      <c r="A3" s="42"/>
      <c r="B3" s="76"/>
      <c r="C3" s="76"/>
      <c r="D3" s="87"/>
      <c r="E3" s="79"/>
      <c r="F3" s="76"/>
      <c r="G3" s="21"/>
    </row>
    <row r="4" spans="1:7" x14ac:dyDescent="0.2">
      <c r="A4" s="42"/>
      <c r="B4" s="76"/>
      <c r="C4" s="76"/>
      <c r="D4" s="87"/>
      <c r="E4" s="79"/>
      <c r="F4" s="76"/>
      <c r="G4" s="21"/>
    </row>
    <row r="5" spans="1:7" x14ac:dyDescent="0.2">
      <c r="A5" s="42"/>
      <c r="B5" s="76"/>
      <c r="C5" s="76"/>
      <c r="D5" s="87"/>
      <c r="E5" s="79"/>
      <c r="F5" s="76"/>
      <c r="G5" s="21"/>
    </row>
    <row r="6" spans="1:7" x14ac:dyDescent="0.2">
      <c r="A6" s="42"/>
      <c r="B6" s="76"/>
      <c r="C6" s="76"/>
      <c r="D6" s="87"/>
      <c r="E6" s="79"/>
      <c r="F6" s="76"/>
      <c r="G6" s="21"/>
    </row>
    <row r="7" spans="1:7" x14ac:dyDescent="0.2">
      <c r="A7" s="42"/>
      <c r="B7" s="76"/>
      <c r="C7" s="76"/>
      <c r="D7" s="87"/>
      <c r="E7" s="79"/>
      <c r="F7" s="76"/>
      <c r="G7" s="21"/>
    </row>
    <row r="8" spans="1:7" x14ac:dyDescent="0.2">
      <c r="A8" s="42"/>
      <c r="B8" s="76"/>
      <c r="C8" s="76"/>
      <c r="D8" s="87"/>
      <c r="E8" s="79"/>
      <c r="F8" s="76"/>
      <c r="G8" s="21"/>
    </row>
    <row r="9" spans="1:7" x14ac:dyDescent="0.2">
      <c r="A9" s="42"/>
      <c r="B9" s="87"/>
      <c r="C9" s="87"/>
      <c r="D9" s="87"/>
      <c r="E9" s="95"/>
      <c r="F9" s="87"/>
      <c r="G9" s="96"/>
    </row>
    <row r="10" spans="1:7" ht="15.75" x14ac:dyDescent="0.2">
      <c r="A10" s="178" t="s">
        <v>763</v>
      </c>
      <c r="B10" s="178"/>
      <c r="C10" s="178"/>
      <c r="D10" s="178"/>
      <c r="E10" s="178"/>
      <c r="F10" s="178"/>
      <c r="G10" s="96"/>
    </row>
    <row r="11" spans="1:7" ht="15.75" x14ac:dyDescent="0.2">
      <c r="A11" s="179" t="s">
        <v>56</v>
      </c>
      <c r="B11" s="179"/>
      <c r="C11" s="179"/>
      <c r="D11" s="179"/>
      <c r="E11" s="179"/>
      <c r="F11" s="179"/>
      <c r="G11" s="96"/>
    </row>
    <row r="12" spans="1:7" ht="15.75" x14ac:dyDescent="0.2">
      <c r="A12" s="179" t="s">
        <v>55</v>
      </c>
      <c r="B12" s="179"/>
      <c r="C12" s="179"/>
      <c r="D12" s="179"/>
      <c r="E12" s="179"/>
      <c r="F12" s="179"/>
      <c r="G12" s="96"/>
    </row>
    <row r="13" spans="1:7" ht="18.75" x14ac:dyDescent="0.2">
      <c r="A13" s="97" t="s">
        <v>630</v>
      </c>
      <c r="B13" s="98"/>
      <c r="C13" s="98"/>
      <c r="D13" s="87"/>
      <c r="E13" s="95"/>
      <c r="F13" s="87"/>
      <c r="G13" s="96"/>
    </row>
    <row r="14" spans="1:7" ht="15.75" x14ac:dyDescent="0.2">
      <c r="A14" s="100" t="s">
        <v>8</v>
      </c>
      <c r="B14" s="87"/>
      <c r="C14" s="87"/>
      <c r="D14" s="87"/>
      <c r="E14" s="95"/>
      <c r="F14" s="87"/>
      <c r="G14" s="96"/>
    </row>
    <row r="15" spans="1:7" x14ac:dyDescent="0.2">
      <c r="A15" s="42"/>
      <c r="B15" s="87"/>
      <c r="C15" s="87"/>
      <c r="D15" s="87"/>
      <c r="E15" s="95"/>
      <c r="F15" s="87"/>
      <c r="G15" s="96"/>
    </row>
    <row r="16" spans="1:7" x14ac:dyDescent="0.2">
      <c r="A16" s="175" t="s">
        <v>0</v>
      </c>
      <c r="B16" s="175" t="s">
        <v>753</v>
      </c>
      <c r="C16" s="175" t="s">
        <v>6</v>
      </c>
      <c r="D16" s="175" t="s">
        <v>1</v>
      </c>
      <c r="E16" s="173" t="s">
        <v>631</v>
      </c>
      <c r="F16" s="88"/>
      <c r="G16" s="101"/>
    </row>
    <row r="17" spans="1:7" x14ac:dyDescent="0.2">
      <c r="A17" s="176"/>
      <c r="B17" s="176"/>
      <c r="C17" s="176"/>
      <c r="D17" s="176"/>
      <c r="E17" s="174"/>
      <c r="F17" s="88"/>
      <c r="G17" s="101"/>
    </row>
    <row r="18" spans="1:7" ht="31.5" x14ac:dyDescent="0.2">
      <c r="A18" s="103" t="s">
        <v>771</v>
      </c>
      <c r="B18" s="84">
        <v>0.5</v>
      </c>
      <c r="C18" s="104" t="s">
        <v>834</v>
      </c>
      <c r="D18" s="84" t="s">
        <v>35</v>
      </c>
      <c r="E18" s="80">
        <f t="shared" ref="E18:E29" si="0">F18*6%+F18</f>
        <v>450500</v>
      </c>
      <c r="F18" s="89">
        <v>425000</v>
      </c>
      <c r="G18" s="101"/>
    </row>
    <row r="19" spans="1:7" ht="32.25" thickBot="1" x14ac:dyDescent="0.25">
      <c r="A19" s="103" t="s">
        <v>794</v>
      </c>
      <c r="B19" s="84">
        <v>0.7</v>
      </c>
      <c r="C19" s="104" t="s">
        <v>834</v>
      </c>
      <c r="D19" s="84" t="s">
        <v>35</v>
      </c>
      <c r="E19" s="80">
        <f t="shared" si="0"/>
        <v>439900</v>
      </c>
      <c r="F19" s="52">
        <v>415000</v>
      </c>
      <c r="G19" s="101"/>
    </row>
    <row r="20" spans="1:7" ht="32.25" thickBot="1" x14ac:dyDescent="0.25">
      <c r="A20" s="103" t="s">
        <v>798</v>
      </c>
      <c r="B20" s="84">
        <v>0.8</v>
      </c>
      <c r="C20" s="104" t="s">
        <v>834</v>
      </c>
      <c r="D20" s="84" t="s">
        <v>35</v>
      </c>
      <c r="E20" s="80">
        <f t="shared" si="0"/>
        <v>439900</v>
      </c>
      <c r="F20" s="56">
        <v>415000</v>
      </c>
      <c r="G20" s="101"/>
    </row>
    <row r="21" spans="1:7" ht="32.25" thickBot="1" x14ac:dyDescent="0.25">
      <c r="A21" s="103" t="s">
        <v>800</v>
      </c>
      <c r="B21" s="84">
        <v>0.8</v>
      </c>
      <c r="C21" s="104" t="s">
        <v>834</v>
      </c>
      <c r="D21" s="84" t="s">
        <v>35</v>
      </c>
      <c r="E21" s="80">
        <f t="shared" si="0"/>
        <v>439900</v>
      </c>
      <c r="F21" s="56">
        <v>415000</v>
      </c>
      <c r="G21" s="101"/>
    </row>
    <row r="22" spans="1:7" ht="32.25" thickBot="1" x14ac:dyDescent="0.25">
      <c r="A22" s="103" t="s">
        <v>803</v>
      </c>
      <c r="B22" s="84">
        <v>1</v>
      </c>
      <c r="C22" s="104" t="s">
        <v>834</v>
      </c>
      <c r="D22" s="84" t="s">
        <v>35</v>
      </c>
      <c r="E22" s="80">
        <f t="shared" si="0"/>
        <v>439900</v>
      </c>
      <c r="F22" s="56">
        <v>415000</v>
      </c>
      <c r="G22" s="101"/>
    </row>
    <row r="23" spans="1:7" ht="32.25" thickBot="1" x14ac:dyDescent="0.25">
      <c r="A23" s="103" t="s">
        <v>806</v>
      </c>
      <c r="B23" s="84">
        <v>1</v>
      </c>
      <c r="C23" s="104" t="s">
        <v>834</v>
      </c>
      <c r="D23" s="84" t="s">
        <v>35</v>
      </c>
      <c r="E23" s="80">
        <f t="shared" si="0"/>
        <v>439900</v>
      </c>
      <c r="F23" s="56">
        <v>415000</v>
      </c>
      <c r="G23" s="101"/>
    </row>
    <row r="24" spans="1:7" ht="31.5" x14ac:dyDescent="0.2">
      <c r="A24" s="103" t="s">
        <v>812</v>
      </c>
      <c r="B24" s="84">
        <v>1.2</v>
      </c>
      <c r="C24" s="104" t="s">
        <v>834</v>
      </c>
      <c r="D24" s="84" t="s">
        <v>35</v>
      </c>
      <c r="E24" s="80">
        <f t="shared" si="0"/>
        <v>508800</v>
      </c>
      <c r="F24" s="56">
        <v>480000</v>
      </c>
      <c r="G24" s="101"/>
    </row>
    <row r="25" spans="1:7" ht="31.5" x14ac:dyDescent="0.2">
      <c r="A25" s="103" t="s">
        <v>819</v>
      </c>
      <c r="B25" s="84">
        <v>1.5</v>
      </c>
      <c r="C25" s="104" t="s">
        <v>834</v>
      </c>
      <c r="D25" s="84" t="s">
        <v>35</v>
      </c>
      <c r="E25" s="80">
        <f t="shared" si="0"/>
        <v>545900</v>
      </c>
      <c r="F25" s="57">
        <v>515000</v>
      </c>
      <c r="G25" s="101"/>
    </row>
    <row r="26" spans="1:7" ht="32.25" thickBot="1" x14ac:dyDescent="0.25">
      <c r="A26" s="103" t="s">
        <v>822</v>
      </c>
      <c r="B26" s="84">
        <v>1.5</v>
      </c>
      <c r="C26" s="104" t="s">
        <v>834</v>
      </c>
      <c r="D26" s="84" t="s">
        <v>35</v>
      </c>
      <c r="E26" s="80">
        <f t="shared" si="0"/>
        <v>545900</v>
      </c>
      <c r="F26" s="57">
        <v>515000</v>
      </c>
      <c r="G26" s="101"/>
    </row>
    <row r="27" spans="1:7" ht="32.25" thickBot="1" x14ac:dyDescent="0.25">
      <c r="A27" s="103" t="s">
        <v>826</v>
      </c>
      <c r="B27" s="84">
        <v>2</v>
      </c>
      <c r="C27" s="104" t="s">
        <v>834</v>
      </c>
      <c r="D27" s="84" t="s">
        <v>35</v>
      </c>
      <c r="E27" s="80">
        <f t="shared" si="0"/>
        <v>439900</v>
      </c>
      <c r="F27" s="56">
        <v>415000</v>
      </c>
      <c r="G27" s="101"/>
    </row>
    <row r="28" spans="1:7" ht="32.25" thickBot="1" x14ac:dyDescent="0.25">
      <c r="A28" s="103" t="s">
        <v>829</v>
      </c>
      <c r="B28" s="84">
        <v>2</v>
      </c>
      <c r="C28" s="104" t="s">
        <v>834</v>
      </c>
      <c r="D28" s="84" t="s">
        <v>35</v>
      </c>
      <c r="E28" s="80">
        <f t="shared" si="0"/>
        <v>439900</v>
      </c>
      <c r="F28" s="56">
        <v>415000</v>
      </c>
      <c r="G28" s="101"/>
    </row>
    <row r="29" spans="1:7" ht="31.5" x14ac:dyDescent="0.2">
      <c r="A29" s="103" t="s">
        <v>835</v>
      </c>
      <c r="B29" s="84">
        <v>3</v>
      </c>
      <c r="C29" s="104" t="s">
        <v>834</v>
      </c>
      <c r="D29" s="84" t="s">
        <v>35</v>
      </c>
      <c r="E29" s="80">
        <f t="shared" si="0"/>
        <v>545900</v>
      </c>
      <c r="F29" s="56">
        <v>515000</v>
      </c>
      <c r="G29" s="101"/>
    </row>
    <row r="30" spans="1:7" x14ac:dyDescent="0.2">
      <c r="A30" s="55"/>
      <c r="B30" s="88"/>
      <c r="C30" s="88"/>
      <c r="D30" s="88"/>
      <c r="E30" s="102"/>
      <c r="F30" s="88"/>
      <c r="G30" s="101"/>
    </row>
    <row r="31" spans="1:7" ht="18.75" x14ac:dyDescent="0.2">
      <c r="A31" s="177" t="s">
        <v>56</v>
      </c>
      <c r="B31" s="177"/>
      <c r="C31" s="177"/>
      <c r="D31" s="177"/>
      <c r="E31" s="177"/>
      <c r="F31" s="177"/>
      <c r="G31" s="177"/>
    </row>
    <row r="32" spans="1:7" ht="18.75" x14ac:dyDescent="0.2">
      <c r="A32" s="177" t="s">
        <v>55</v>
      </c>
      <c r="B32" s="177"/>
      <c r="C32" s="177"/>
      <c r="D32" s="177"/>
      <c r="E32" s="177"/>
      <c r="F32" s="177"/>
      <c r="G32" s="177"/>
    </row>
    <row r="33" spans="1:7" ht="15.75" x14ac:dyDescent="0.2">
      <c r="A33" s="163" t="s">
        <v>632</v>
      </c>
      <c r="B33" s="164"/>
      <c r="C33" s="164"/>
      <c r="D33" s="164"/>
      <c r="E33" s="164"/>
      <c r="F33" s="164"/>
      <c r="G33" s="164"/>
    </row>
    <row r="34" spans="1:7" ht="15.75" x14ac:dyDescent="0.2">
      <c r="A34" s="165" t="s">
        <v>633</v>
      </c>
      <c r="B34" s="166"/>
      <c r="C34" s="166"/>
      <c r="D34" s="166"/>
      <c r="E34" s="166"/>
      <c r="F34" s="166"/>
      <c r="G34" s="166"/>
    </row>
    <row r="35" spans="1:7" ht="15.75" x14ac:dyDescent="0.2">
      <c r="A35" s="165" t="s">
        <v>634</v>
      </c>
      <c r="B35" s="166"/>
      <c r="C35" s="166"/>
      <c r="D35" s="166"/>
      <c r="E35" s="166"/>
      <c r="F35" s="166"/>
      <c r="G35" s="166"/>
    </row>
    <row r="36" spans="1:7" ht="15.75" x14ac:dyDescent="0.2">
      <c r="A36" s="165" t="s">
        <v>635</v>
      </c>
      <c r="B36" s="166"/>
      <c r="C36" s="166"/>
      <c r="D36" s="166"/>
      <c r="E36" s="166"/>
      <c r="F36" s="166"/>
      <c r="G36" s="166"/>
    </row>
    <row r="37" spans="1:7" ht="15.75" x14ac:dyDescent="0.2">
      <c r="A37" s="165" t="s">
        <v>636</v>
      </c>
      <c r="B37" s="166"/>
      <c r="C37" s="166"/>
      <c r="D37" s="166"/>
      <c r="E37" s="166"/>
      <c r="F37" s="166"/>
      <c r="G37" s="166"/>
    </row>
    <row r="38" spans="1:7" ht="15.75" x14ac:dyDescent="0.2">
      <c r="A38" s="165" t="s">
        <v>637</v>
      </c>
      <c r="B38" s="166"/>
      <c r="C38" s="166"/>
      <c r="D38" s="166"/>
      <c r="E38" s="166"/>
      <c r="F38" s="166"/>
      <c r="G38" s="166"/>
    </row>
    <row r="39" spans="1:7" ht="15.75" x14ac:dyDescent="0.2">
      <c r="A39" s="165" t="s">
        <v>638</v>
      </c>
      <c r="B39" s="166"/>
      <c r="C39" s="166"/>
      <c r="D39" s="166"/>
      <c r="E39" s="166"/>
      <c r="F39" s="166"/>
      <c r="G39" s="166"/>
    </row>
    <row r="40" spans="1:7" ht="15.75" x14ac:dyDescent="0.2">
      <c r="A40" s="165" t="s">
        <v>639</v>
      </c>
      <c r="B40" s="166"/>
      <c r="C40" s="166"/>
      <c r="D40" s="166"/>
      <c r="E40" s="166"/>
      <c r="F40" s="166"/>
      <c r="G40" s="166"/>
    </row>
    <row r="41" spans="1:7" ht="15.75" x14ac:dyDescent="0.2">
      <c r="A41" s="165" t="s">
        <v>640</v>
      </c>
      <c r="B41" s="166"/>
      <c r="C41" s="166"/>
      <c r="D41" s="166"/>
      <c r="E41" s="166"/>
      <c r="F41" s="166"/>
      <c r="G41" s="166"/>
    </row>
    <row r="42" spans="1:7" x14ac:dyDescent="0.2">
      <c r="A42" s="161" t="s">
        <v>641</v>
      </c>
      <c r="B42" s="161"/>
      <c r="C42" s="161"/>
      <c r="D42" s="161"/>
      <c r="E42" s="161"/>
      <c r="F42" s="161"/>
      <c r="G42" s="161"/>
    </row>
    <row r="43" spans="1:7" ht="37.5" customHeight="1" x14ac:dyDescent="0.2">
      <c r="A43" s="161"/>
      <c r="B43" s="161"/>
      <c r="C43" s="161"/>
      <c r="D43" s="161"/>
      <c r="E43" s="161"/>
      <c r="F43" s="161"/>
      <c r="G43" s="161"/>
    </row>
    <row r="44" spans="1:7" x14ac:dyDescent="0.2">
      <c r="A44" s="96"/>
      <c r="B44" s="96"/>
      <c r="C44" s="96"/>
      <c r="D44" s="87"/>
      <c r="E44" s="96"/>
      <c r="F44" s="87"/>
      <c r="G44" s="96"/>
    </row>
    <row r="45" spans="1:7" x14ac:dyDescent="0.2">
      <c r="A45" s="96"/>
      <c r="B45" s="96"/>
      <c r="C45" s="96"/>
      <c r="D45" s="87"/>
      <c r="E45" s="96"/>
      <c r="F45" s="87"/>
      <c r="G45" s="96"/>
    </row>
    <row r="46" spans="1:7" x14ac:dyDescent="0.2">
      <c r="A46" s="96"/>
      <c r="B46" s="96"/>
      <c r="C46" s="96"/>
      <c r="D46" s="87"/>
      <c r="E46" s="96"/>
      <c r="F46" s="87"/>
      <c r="G46" s="96"/>
    </row>
  </sheetData>
  <sheetProtection algorithmName="SHA-512" hashValue="enytsqhZz3o94I1pFtSda3zYK5y2WKeEOAALrsF9ven0gkEs23rE2NFYSH607zx34vZh0wnOg/UbuPRAFq0JaQ==" saltValue="IK2b+rkt5BouO6i3PLMOkA==" spinCount="100000" sheet="1" objects="1" scenarios="1"/>
  <mergeCells count="20">
    <mergeCell ref="A10:F10"/>
    <mergeCell ref="A11:F11"/>
    <mergeCell ref="A12:F12"/>
    <mergeCell ref="A16:A17"/>
    <mergeCell ref="B16:B17"/>
    <mergeCell ref="C16:C17"/>
    <mergeCell ref="D16:D17"/>
    <mergeCell ref="E16:E17"/>
    <mergeCell ref="A42:G43"/>
    <mergeCell ref="A31:G31"/>
    <mergeCell ref="A32:G32"/>
    <mergeCell ref="A33:G33"/>
    <mergeCell ref="A34:G34"/>
    <mergeCell ref="A35:G35"/>
    <mergeCell ref="A36:G36"/>
    <mergeCell ref="A37:G37"/>
    <mergeCell ref="A38:G38"/>
    <mergeCell ref="A39:G39"/>
    <mergeCell ref="A40:G40"/>
    <mergeCell ref="A41:G41"/>
  </mergeCells>
  <hyperlinks>
    <hyperlink ref="A14" location="Главная!A1" display="На Главную"/>
  </hyperlinks>
  <pageMargins left="0.7" right="0.7" top="0.75" bottom="0.75" header="0.3" footer="0.3"/>
  <pageSetup paperSize="9" scale="61" fitToHeight="0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view="pageBreakPreview" zoomScale="60" zoomScaleNormal="100" workbookViewId="0">
      <selection activeCell="E29" sqref="E29"/>
    </sheetView>
  </sheetViews>
  <sheetFormatPr defaultRowHeight="12.75" x14ac:dyDescent="0.2"/>
  <cols>
    <col min="1" max="1" width="76.33203125" style="91" customWidth="1"/>
    <col min="2" max="2" width="13.83203125" customWidth="1"/>
    <col min="3" max="3" width="51" customWidth="1"/>
    <col min="4" max="4" width="6" customWidth="1"/>
    <col min="5" max="5" width="39.6640625" customWidth="1"/>
    <col min="6" max="6" width="14.83203125" hidden="1" customWidth="1"/>
    <col min="7" max="7" width="35.5" customWidth="1"/>
  </cols>
  <sheetData>
    <row r="1" spans="1:7" x14ac:dyDescent="0.2">
      <c r="A1" s="90"/>
      <c r="B1" s="76"/>
      <c r="C1" s="76"/>
      <c r="D1" s="87"/>
      <c r="E1" s="79"/>
      <c r="F1" s="76"/>
      <c r="G1" s="21"/>
    </row>
    <row r="2" spans="1:7" x14ac:dyDescent="0.2">
      <c r="A2" s="90"/>
      <c r="B2" s="76"/>
      <c r="C2" s="76"/>
      <c r="D2" s="87"/>
      <c r="E2" s="79"/>
      <c r="F2" s="76"/>
      <c r="G2" s="21"/>
    </row>
    <row r="3" spans="1:7" x14ac:dyDescent="0.2">
      <c r="A3" s="90"/>
      <c r="B3" s="76"/>
      <c r="C3" s="76"/>
      <c r="D3" s="87"/>
      <c r="E3" s="79"/>
      <c r="F3" s="76"/>
      <c r="G3" s="21"/>
    </row>
    <row r="4" spans="1:7" x14ac:dyDescent="0.2">
      <c r="A4" s="90"/>
      <c r="B4" s="76"/>
      <c r="C4" s="76"/>
      <c r="D4" s="87"/>
      <c r="E4" s="79"/>
      <c r="F4" s="76"/>
      <c r="G4" s="21"/>
    </row>
    <row r="5" spans="1:7" x14ac:dyDescent="0.2">
      <c r="A5" s="90"/>
      <c r="B5" s="76"/>
      <c r="C5" s="76"/>
      <c r="D5" s="87"/>
      <c r="E5" s="79"/>
      <c r="F5" s="76"/>
      <c r="G5" s="21"/>
    </row>
    <row r="6" spans="1:7" x14ac:dyDescent="0.2">
      <c r="A6" s="90"/>
      <c r="B6" s="76"/>
      <c r="C6" s="76"/>
      <c r="D6" s="87"/>
      <c r="E6" s="79"/>
      <c r="F6" s="76"/>
      <c r="G6" s="21"/>
    </row>
    <row r="7" spans="1:7" x14ac:dyDescent="0.2">
      <c r="A7" s="90"/>
      <c r="B7" s="76"/>
      <c r="C7" s="76"/>
      <c r="D7" s="87"/>
      <c r="E7" s="79"/>
      <c r="F7" s="76"/>
      <c r="G7" s="21"/>
    </row>
    <row r="8" spans="1:7" x14ac:dyDescent="0.2">
      <c r="A8" s="90"/>
      <c r="B8" s="76"/>
      <c r="C8" s="76"/>
      <c r="D8" s="87"/>
      <c r="E8" s="79"/>
      <c r="F8" s="76"/>
      <c r="G8" s="21"/>
    </row>
    <row r="9" spans="1:7" x14ac:dyDescent="0.2">
      <c r="A9" s="90"/>
      <c r="B9" s="87"/>
      <c r="C9" s="87"/>
      <c r="D9" s="87"/>
      <c r="E9" s="95"/>
      <c r="F9" s="87"/>
      <c r="G9" s="96"/>
    </row>
    <row r="10" spans="1:7" ht="15.75" x14ac:dyDescent="0.2">
      <c r="A10" s="178" t="s">
        <v>837</v>
      </c>
      <c r="B10" s="178"/>
      <c r="C10" s="178"/>
      <c r="D10" s="178"/>
      <c r="E10" s="178"/>
      <c r="F10" s="178"/>
      <c r="G10" s="96"/>
    </row>
    <row r="11" spans="1:7" ht="15.75" x14ac:dyDescent="0.2">
      <c r="A11" s="179" t="s">
        <v>56</v>
      </c>
      <c r="B11" s="179"/>
      <c r="C11" s="179"/>
      <c r="D11" s="179"/>
      <c r="E11" s="179"/>
      <c r="F11" s="179"/>
      <c r="G11" s="96"/>
    </row>
    <row r="12" spans="1:7" ht="15.75" x14ac:dyDescent="0.2">
      <c r="A12" s="179" t="s">
        <v>55</v>
      </c>
      <c r="B12" s="179"/>
      <c r="C12" s="179"/>
      <c r="D12" s="179"/>
      <c r="E12" s="179"/>
      <c r="F12" s="179"/>
      <c r="G12" s="96"/>
    </row>
    <row r="13" spans="1:7" ht="18.75" x14ac:dyDescent="0.3">
      <c r="A13" s="92" t="s">
        <v>630</v>
      </c>
      <c r="B13" s="98"/>
      <c r="C13" s="98"/>
      <c r="D13" s="87"/>
      <c r="E13" s="95"/>
      <c r="F13" s="87"/>
      <c r="G13" s="96"/>
    </row>
    <row r="14" spans="1:7" ht="15.75" x14ac:dyDescent="0.25">
      <c r="A14" s="93" t="s">
        <v>8</v>
      </c>
      <c r="B14" s="87"/>
      <c r="C14" s="87"/>
      <c r="D14" s="87"/>
      <c r="E14" s="95"/>
      <c r="F14" s="87"/>
      <c r="G14" s="96"/>
    </row>
    <row r="15" spans="1:7" x14ac:dyDescent="0.2">
      <c r="A15" s="90"/>
      <c r="B15" s="87"/>
      <c r="C15" s="87"/>
      <c r="D15" s="87"/>
      <c r="E15" s="95"/>
      <c r="F15" s="87"/>
      <c r="G15" s="96"/>
    </row>
    <row r="16" spans="1:7" x14ac:dyDescent="0.2">
      <c r="A16" s="180" t="s">
        <v>0</v>
      </c>
      <c r="B16" s="175" t="s">
        <v>753</v>
      </c>
      <c r="C16" s="175" t="s">
        <v>6</v>
      </c>
      <c r="D16" s="175" t="s">
        <v>1</v>
      </c>
      <c r="E16" s="173" t="s">
        <v>631</v>
      </c>
      <c r="F16" s="88"/>
      <c r="G16" s="101"/>
    </row>
    <row r="17" spans="1:7" x14ac:dyDescent="0.2">
      <c r="A17" s="181"/>
      <c r="B17" s="176"/>
      <c r="C17" s="176"/>
      <c r="D17" s="176"/>
      <c r="E17" s="174"/>
      <c r="F17" s="88"/>
      <c r="G17" s="101"/>
    </row>
    <row r="18" spans="1:7" ht="34.5" customHeight="1" x14ac:dyDescent="0.25">
      <c r="A18" s="107" t="s">
        <v>836</v>
      </c>
      <c r="B18" s="84">
        <v>0.5</v>
      </c>
      <c r="C18" s="104" t="s">
        <v>687</v>
      </c>
      <c r="D18" s="84" t="s">
        <v>35</v>
      </c>
      <c r="E18" s="80">
        <f t="shared" ref="E18:E34" si="0">F18*6%+F18</f>
        <v>290440</v>
      </c>
      <c r="F18" s="89">
        <v>274000</v>
      </c>
      <c r="G18" s="101"/>
    </row>
    <row r="19" spans="1:7" ht="32.25" thickBot="1" x14ac:dyDescent="0.3">
      <c r="A19" s="107" t="s">
        <v>794</v>
      </c>
      <c r="B19" s="84">
        <v>0.7</v>
      </c>
      <c r="C19" s="104" t="s">
        <v>687</v>
      </c>
      <c r="D19" s="84" t="s">
        <v>35</v>
      </c>
      <c r="E19" s="80">
        <f t="shared" si="0"/>
        <v>296800</v>
      </c>
      <c r="F19" s="52">
        <v>280000</v>
      </c>
      <c r="G19" s="101"/>
    </row>
    <row r="20" spans="1:7" ht="32.25" thickBot="1" x14ac:dyDescent="0.3">
      <c r="A20" s="107" t="s">
        <v>796</v>
      </c>
      <c r="B20" s="84">
        <v>0.7</v>
      </c>
      <c r="C20" s="104" t="s">
        <v>687</v>
      </c>
      <c r="D20" s="84" t="s">
        <v>35</v>
      </c>
      <c r="E20" s="80">
        <f t="shared" si="0"/>
        <v>296800</v>
      </c>
      <c r="F20" s="52">
        <v>280000</v>
      </c>
      <c r="G20" s="101"/>
    </row>
    <row r="21" spans="1:7" ht="31.5" x14ac:dyDescent="0.25">
      <c r="A21" s="107" t="s">
        <v>798</v>
      </c>
      <c r="B21" s="84">
        <v>0.8</v>
      </c>
      <c r="C21" s="104" t="s">
        <v>687</v>
      </c>
      <c r="D21" s="84" t="s">
        <v>35</v>
      </c>
      <c r="E21" s="80">
        <f t="shared" si="0"/>
        <v>307400</v>
      </c>
      <c r="F21" s="57">
        <v>290000</v>
      </c>
      <c r="G21" s="101"/>
    </row>
    <row r="22" spans="1:7" ht="31.5" x14ac:dyDescent="0.25">
      <c r="A22" s="107" t="s">
        <v>800</v>
      </c>
      <c r="B22" s="84">
        <v>0.8</v>
      </c>
      <c r="C22" s="104" t="s">
        <v>687</v>
      </c>
      <c r="D22" s="84" t="s">
        <v>35</v>
      </c>
      <c r="E22" s="80">
        <f t="shared" si="0"/>
        <v>307400</v>
      </c>
      <c r="F22" s="57">
        <v>290000</v>
      </c>
      <c r="G22" s="101"/>
    </row>
    <row r="23" spans="1:7" ht="31.5" x14ac:dyDescent="0.25">
      <c r="A23" s="107" t="s">
        <v>803</v>
      </c>
      <c r="B23" s="84">
        <v>1</v>
      </c>
      <c r="C23" s="104" t="s">
        <v>687</v>
      </c>
      <c r="D23" s="84" t="s">
        <v>35</v>
      </c>
      <c r="E23" s="80">
        <f t="shared" si="0"/>
        <v>298920</v>
      </c>
      <c r="F23" s="57">
        <v>282000</v>
      </c>
      <c r="G23" s="101"/>
    </row>
    <row r="24" spans="1:7" ht="32.25" thickBot="1" x14ac:dyDescent="0.3">
      <c r="A24" s="107" t="s">
        <v>803</v>
      </c>
      <c r="B24" s="84">
        <v>1</v>
      </c>
      <c r="C24" s="104" t="s">
        <v>687</v>
      </c>
      <c r="D24" s="84" t="s">
        <v>35</v>
      </c>
      <c r="E24" s="80">
        <f t="shared" si="0"/>
        <v>296800</v>
      </c>
      <c r="F24" s="52">
        <v>280000</v>
      </c>
      <c r="G24" s="101"/>
    </row>
    <row r="25" spans="1:7" ht="32.25" thickBot="1" x14ac:dyDescent="0.3">
      <c r="A25" s="107" t="s">
        <v>806</v>
      </c>
      <c r="B25" s="84">
        <v>1</v>
      </c>
      <c r="C25" s="104" t="s">
        <v>687</v>
      </c>
      <c r="D25" s="84" t="s">
        <v>35</v>
      </c>
      <c r="E25" s="80">
        <f t="shared" si="0"/>
        <v>296800</v>
      </c>
      <c r="F25" s="52">
        <v>280000</v>
      </c>
      <c r="G25" s="101"/>
    </row>
    <row r="26" spans="1:7" ht="32.25" thickBot="1" x14ac:dyDescent="0.3">
      <c r="A26" s="107" t="s">
        <v>806</v>
      </c>
      <c r="B26" s="84">
        <v>1</v>
      </c>
      <c r="C26" s="104" t="s">
        <v>687</v>
      </c>
      <c r="D26" s="84" t="s">
        <v>35</v>
      </c>
      <c r="E26" s="80">
        <f t="shared" si="0"/>
        <v>402800</v>
      </c>
      <c r="F26" s="56">
        <v>380000</v>
      </c>
      <c r="G26" s="101"/>
    </row>
    <row r="27" spans="1:7" ht="32.25" thickBot="1" x14ac:dyDescent="0.3">
      <c r="A27" s="107" t="s">
        <v>811</v>
      </c>
      <c r="B27" s="84">
        <v>1.2</v>
      </c>
      <c r="C27" s="104" t="s">
        <v>687</v>
      </c>
      <c r="D27" s="84" t="s">
        <v>35</v>
      </c>
      <c r="E27" s="80">
        <f t="shared" si="0"/>
        <v>301040</v>
      </c>
      <c r="F27" s="56">
        <v>284000</v>
      </c>
      <c r="G27" s="101"/>
    </row>
    <row r="28" spans="1:7" ht="32.25" thickBot="1" x14ac:dyDescent="0.3">
      <c r="A28" s="107" t="s">
        <v>812</v>
      </c>
      <c r="B28" s="84">
        <v>1.2</v>
      </c>
      <c r="C28" s="104" t="s">
        <v>687</v>
      </c>
      <c r="D28" s="84" t="s">
        <v>35</v>
      </c>
      <c r="E28" s="80">
        <f t="shared" si="0"/>
        <v>352980</v>
      </c>
      <c r="F28" s="54">
        <v>333000</v>
      </c>
      <c r="G28" s="101"/>
    </row>
    <row r="29" spans="1:7" ht="32.25" thickBot="1" x14ac:dyDescent="0.3">
      <c r="A29" s="107" t="s">
        <v>812</v>
      </c>
      <c r="B29" s="84">
        <v>1.2</v>
      </c>
      <c r="C29" s="104" t="s">
        <v>687</v>
      </c>
      <c r="D29" s="84" t="s">
        <v>35</v>
      </c>
      <c r="E29" s="80">
        <f t="shared" si="0"/>
        <v>296800</v>
      </c>
      <c r="F29" s="56">
        <v>280000</v>
      </c>
      <c r="G29" s="101"/>
    </row>
    <row r="30" spans="1:7" ht="32.25" thickBot="1" x14ac:dyDescent="0.3">
      <c r="A30" s="107" t="s">
        <v>779</v>
      </c>
      <c r="B30" s="84">
        <v>1.5</v>
      </c>
      <c r="C30" s="104" t="s">
        <v>687</v>
      </c>
      <c r="D30" s="84" t="s">
        <v>35</v>
      </c>
      <c r="E30" s="80">
        <f t="shared" si="0"/>
        <v>296800</v>
      </c>
      <c r="F30" s="56">
        <v>280000</v>
      </c>
      <c r="G30" s="101"/>
    </row>
    <row r="31" spans="1:7" ht="32.25" thickBot="1" x14ac:dyDescent="0.3">
      <c r="A31" s="107" t="s">
        <v>819</v>
      </c>
      <c r="B31" s="84">
        <v>1.5</v>
      </c>
      <c r="C31" s="104" t="s">
        <v>687</v>
      </c>
      <c r="D31" s="84" t="s">
        <v>35</v>
      </c>
      <c r="E31" s="80">
        <f t="shared" si="0"/>
        <v>284080</v>
      </c>
      <c r="F31" s="56">
        <v>268000</v>
      </c>
      <c r="G31" s="101"/>
    </row>
    <row r="32" spans="1:7" ht="31.5" x14ac:dyDescent="0.25">
      <c r="A32" s="107" t="s">
        <v>783</v>
      </c>
      <c r="B32" s="84">
        <v>2</v>
      </c>
      <c r="C32" s="104" t="s">
        <v>687</v>
      </c>
      <c r="D32" s="84" t="s">
        <v>35</v>
      </c>
      <c r="E32" s="80">
        <f t="shared" si="0"/>
        <v>299980</v>
      </c>
      <c r="F32" s="56">
        <v>283000</v>
      </c>
      <c r="G32" s="101"/>
    </row>
    <row r="33" spans="1:7" s="21" customFormat="1" ht="31.5" x14ac:dyDescent="0.25">
      <c r="A33" s="107" t="s">
        <v>783</v>
      </c>
      <c r="B33" s="84">
        <v>2</v>
      </c>
      <c r="C33" s="104" t="s">
        <v>687</v>
      </c>
      <c r="D33" s="84" t="s">
        <v>35</v>
      </c>
      <c r="E33" s="80">
        <f t="shared" si="0"/>
        <v>297860</v>
      </c>
      <c r="F33" s="58">
        <v>281000</v>
      </c>
      <c r="G33" s="101"/>
    </row>
    <row r="34" spans="1:7" s="21" customFormat="1" ht="31.5" x14ac:dyDescent="0.25">
      <c r="A34" s="107" t="s">
        <v>826</v>
      </c>
      <c r="B34" s="84">
        <v>2</v>
      </c>
      <c r="C34" s="104" t="s">
        <v>687</v>
      </c>
      <c r="D34" s="84" t="s">
        <v>35</v>
      </c>
      <c r="E34" s="80">
        <f t="shared" si="0"/>
        <v>299980</v>
      </c>
      <c r="F34" s="58">
        <v>283000</v>
      </c>
      <c r="G34" s="101"/>
    </row>
    <row r="35" spans="1:7" s="21" customFormat="1" ht="31.5" x14ac:dyDescent="0.25">
      <c r="A35" s="107" t="s">
        <v>826</v>
      </c>
      <c r="B35" s="84">
        <v>2</v>
      </c>
      <c r="C35" s="104" t="s">
        <v>687</v>
      </c>
      <c r="D35" s="84" t="s">
        <v>35</v>
      </c>
      <c r="E35" s="80">
        <f t="shared" ref="E35:E38" si="1">F35*6%+F35</f>
        <v>297860</v>
      </c>
      <c r="F35" s="58">
        <v>281000</v>
      </c>
      <c r="G35" s="101"/>
    </row>
    <row r="36" spans="1:7" s="21" customFormat="1" ht="31.5" x14ac:dyDescent="0.25">
      <c r="A36" s="107" t="s">
        <v>829</v>
      </c>
      <c r="B36" s="84">
        <v>2</v>
      </c>
      <c r="C36" s="104" t="s">
        <v>687</v>
      </c>
      <c r="D36" s="84" t="s">
        <v>35</v>
      </c>
      <c r="E36" s="80">
        <f t="shared" si="1"/>
        <v>307400</v>
      </c>
      <c r="F36" s="58">
        <v>290000</v>
      </c>
      <c r="G36" s="101"/>
    </row>
    <row r="37" spans="1:7" s="21" customFormat="1" ht="31.5" x14ac:dyDescent="0.25">
      <c r="A37" s="107" t="s">
        <v>831</v>
      </c>
      <c r="B37" s="84">
        <v>2.5</v>
      </c>
      <c r="C37" s="104" t="s">
        <v>687</v>
      </c>
      <c r="D37" s="84" t="s">
        <v>35</v>
      </c>
      <c r="E37" s="80">
        <f t="shared" si="1"/>
        <v>299980</v>
      </c>
      <c r="F37" s="58">
        <v>283000</v>
      </c>
      <c r="G37" s="101"/>
    </row>
    <row r="38" spans="1:7" s="21" customFormat="1" ht="31.5" x14ac:dyDescent="0.25">
      <c r="A38" s="107" t="s">
        <v>832</v>
      </c>
      <c r="B38" s="84">
        <v>2.5</v>
      </c>
      <c r="C38" s="104" t="s">
        <v>687</v>
      </c>
      <c r="D38" s="84" t="s">
        <v>35</v>
      </c>
      <c r="E38" s="80">
        <f t="shared" si="1"/>
        <v>287260</v>
      </c>
      <c r="F38" s="58">
        <v>271000</v>
      </c>
      <c r="G38" s="101"/>
    </row>
    <row r="39" spans="1:7" s="21" customFormat="1" ht="15.75" x14ac:dyDescent="0.25">
      <c r="A39" s="118"/>
      <c r="B39" s="58"/>
      <c r="C39" s="116"/>
      <c r="D39" s="58"/>
      <c r="E39" s="117"/>
      <c r="F39" s="58"/>
      <c r="G39" s="101"/>
    </row>
    <row r="40" spans="1:7" x14ac:dyDescent="0.2">
      <c r="A40" s="94"/>
      <c r="B40" s="88"/>
      <c r="C40" s="88"/>
      <c r="D40" s="88"/>
      <c r="E40" s="102"/>
      <c r="F40" s="88"/>
      <c r="G40" s="101"/>
    </row>
    <row r="41" spans="1:7" ht="18.75" x14ac:dyDescent="0.2">
      <c r="A41" s="177" t="s">
        <v>56</v>
      </c>
      <c r="B41" s="177"/>
      <c r="C41" s="177"/>
      <c r="D41" s="177"/>
      <c r="E41" s="177"/>
      <c r="F41" s="177"/>
      <c r="G41" s="177"/>
    </row>
    <row r="42" spans="1:7" ht="18.75" x14ac:dyDescent="0.2">
      <c r="A42" s="177" t="s">
        <v>55</v>
      </c>
      <c r="B42" s="177"/>
      <c r="C42" s="177"/>
      <c r="D42" s="177"/>
      <c r="E42" s="177"/>
      <c r="F42" s="177"/>
      <c r="G42" s="177"/>
    </row>
    <row r="43" spans="1:7" ht="15.75" x14ac:dyDescent="0.2">
      <c r="A43" s="163" t="s">
        <v>632</v>
      </c>
      <c r="B43" s="164"/>
      <c r="C43" s="164"/>
      <c r="D43" s="164"/>
      <c r="E43" s="164"/>
      <c r="F43" s="164"/>
      <c r="G43" s="164"/>
    </row>
    <row r="44" spans="1:7" ht="15.75" x14ac:dyDescent="0.2">
      <c r="A44" s="165" t="s">
        <v>633</v>
      </c>
      <c r="B44" s="166"/>
      <c r="C44" s="166"/>
      <c r="D44" s="166"/>
      <c r="E44" s="166"/>
      <c r="F44" s="166"/>
      <c r="G44" s="166"/>
    </row>
    <row r="45" spans="1:7" ht="15.75" x14ac:dyDescent="0.2">
      <c r="A45" s="165" t="s">
        <v>634</v>
      </c>
      <c r="B45" s="166"/>
      <c r="C45" s="166"/>
      <c r="D45" s="166"/>
      <c r="E45" s="166"/>
      <c r="F45" s="166"/>
      <c r="G45" s="166"/>
    </row>
    <row r="46" spans="1:7" ht="15.75" x14ac:dyDescent="0.2">
      <c r="A46" s="165" t="s">
        <v>635</v>
      </c>
      <c r="B46" s="166"/>
      <c r="C46" s="166"/>
      <c r="D46" s="166"/>
      <c r="E46" s="166"/>
      <c r="F46" s="166"/>
      <c r="G46" s="166"/>
    </row>
    <row r="47" spans="1:7" ht="15.75" x14ac:dyDescent="0.2">
      <c r="A47" s="165" t="s">
        <v>636</v>
      </c>
      <c r="B47" s="166"/>
      <c r="C47" s="166"/>
      <c r="D47" s="166"/>
      <c r="E47" s="166"/>
      <c r="F47" s="166"/>
      <c r="G47" s="166"/>
    </row>
    <row r="48" spans="1:7" ht="15.75" x14ac:dyDescent="0.2">
      <c r="A48" s="165" t="s">
        <v>637</v>
      </c>
      <c r="B48" s="166"/>
      <c r="C48" s="166"/>
      <c r="D48" s="166"/>
      <c r="E48" s="166"/>
      <c r="F48" s="166"/>
      <c r="G48" s="166"/>
    </row>
    <row r="49" spans="1:7" ht="15.75" x14ac:dyDescent="0.2">
      <c r="A49" s="165" t="s">
        <v>638</v>
      </c>
      <c r="B49" s="166"/>
      <c r="C49" s="166"/>
      <c r="D49" s="166"/>
      <c r="E49" s="166"/>
      <c r="F49" s="166"/>
      <c r="G49" s="166"/>
    </row>
    <row r="50" spans="1:7" ht="15.75" x14ac:dyDescent="0.2">
      <c r="A50" s="165" t="s">
        <v>639</v>
      </c>
      <c r="B50" s="166"/>
      <c r="C50" s="166"/>
      <c r="D50" s="166"/>
      <c r="E50" s="166"/>
      <c r="F50" s="166"/>
      <c r="G50" s="166"/>
    </row>
    <row r="51" spans="1:7" ht="15.75" x14ac:dyDescent="0.2">
      <c r="A51" s="165" t="s">
        <v>640</v>
      </c>
      <c r="B51" s="166"/>
      <c r="C51" s="166"/>
      <c r="D51" s="166"/>
      <c r="E51" s="166"/>
      <c r="F51" s="166"/>
      <c r="G51" s="166"/>
    </row>
    <row r="52" spans="1:7" x14ac:dyDescent="0.2">
      <c r="A52" s="161" t="s">
        <v>641</v>
      </c>
      <c r="B52" s="161"/>
      <c r="C52" s="161"/>
      <c r="D52" s="161"/>
      <c r="E52" s="161"/>
      <c r="F52" s="161"/>
      <c r="G52" s="161"/>
    </row>
    <row r="53" spans="1:7" ht="36" customHeight="1" x14ac:dyDescent="0.2">
      <c r="A53" s="161"/>
      <c r="B53" s="161"/>
      <c r="C53" s="161"/>
      <c r="D53" s="161"/>
      <c r="E53" s="161"/>
      <c r="F53" s="161"/>
      <c r="G53" s="161"/>
    </row>
    <row r="54" spans="1:7" x14ac:dyDescent="0.2">
      <c r="B54" s="96"/>
      <c r="C54" s="96"/>
      <c r="D54" s="87"/>
      <c r="E54" s="96"/>
      <c r="F54" s="87"/>
      <c r="G54" s="96"/>
    </row>
    <row r="55" spans="1:7" x14ac:dyDescent="0.2">
      <c r="B55" s="96"/>
      <c r="C55" s="96"/>
      <c r="D55" s="87"/>
      <c r="E55" s="96"/>
      <c r="F55" s="87"/>
      <c r="G55" s="96"/>
    </row>
    <row r="56" spans="1:7" x14ac:dyDescent="0.2">
      <c r="B56" s="96"/>
      <c r="C56" s="96"/>
      <c r="D56" s="87"/>
      <c r="E56" s="96"/>
      <c r="F56" s="87"/>
      <c r="G56" s="96"/>
    </row>
  </sheetData>
  <sheetProtection algorithmName="SHA-512" hashValue="Nncyz602TIbTgpGaFsTAdDrjkbfD1ObKKyiWeA7BevWgVL3qxTMLjLq0f2OmCB2M//84JkkeZZ+925qhGw+fIw==" saltValue="xyUudVXlK0ruEGAfEv/rbg==" spinCount="100000" sheet="1" objects="1" scenarios="1"/>
  <mergeCells count="20">
    <mergeCell ref="A10:F10"/>
    <mergeCell ref="A11:F11"/>
    <mergeCell ref="A12:F12"/>
    <mergeCell ref="A16:A17"/>
    <mergeCell ref="B16:B17"/>
    <mergeCell ref="C16:C17"/>
    <mergeCell ref="D16:D17"/>
    <mergeCell ref="E16:E17"/>
    <mergeCell ref="A52:G53"/>
    <mergeCell ref="A41:G41"/>
    <mergeCell ref="A42:G42"/>
    <mergeCell ref="A43:G43"/>
    <mergeCell ref="A44:G44"/>
    <mergeCell ref="A45:G45"/>
    <mergeCell ref="A46:G46"/>
    <mergeCell ref="A47:G47"/>
    <mergeCell ref="A48:G48"/>
    <mergeCell ref="A49:G49"/>
    <mergeCell ref="A50:G50"/>
    <mergeCell ref="A51:G51"/>
  </mergeCells>
  <hyperlinks>
    <hyperlink ref="A14" location="Главная!A1" display="На Главную"/>
  </hyperlinks>
  <pageMargins left="0.7" right="0.7" top="0.75" bottom="0.75" header="0.3" footer="0.3"/>
  <pageSetup paperSize="9" scale="44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C41"/>
  <sheetViews>
    <sheetView view="pageBreakPreview" topLeftCell="A6" zoomScale="90" zoomScaleNormal="85" zoomScaleSheetLayoutView="90" workbookViewId="0">
      <selection activeCell="L6" sqref="L1:L1048576"/>
    </sheetView>
  </sheetViews>
  <sheetFormatPr defaultColWidth="10.6640625" defaultRowHeight="15" x14ac:dyDescent="0.2"/>
  <cols>
    <col min="1" max="1" width="67.5" style="21" customWidth="1"/>
    <col min="2" max="2" width="17.6640625" style="21" customWidth="1"/>
    <col min="3" max="3" width="21.1640625" style="21" customWidth="1"/>
    <col min="4" max="4" width="17.5" style="21" customWidth="1"/>
    <col min="5" max="6" width="14.5" style="21" hidden="1" customWidth="1"/>
    <col min="7" max="7" width="8.5" style="21" customWidth="1"/>
    <col min="8" max="8" width="18.33203125" style="21" customWidth="1"/>
    <col min="9" max="10" width="18" style="21" hidden="1" customWidth="1"/>
    <col min="11" max="11" width="9.33203125" style="21"/>
    <col min="12" max="12" width="14.5" style="21" hidden="1" customWidth="1"/>
    <col min="13" max="20" width="9.33203125" style="21"/>
    <col min="21" max="21" width="9.5" style="21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3" customWidth="1"/>
    <col min="29" max="29" width="11.83203125" style="13" customWidth="1"/>
    <col min="30" max="16384" width="10.6640625" style="21"/>
  </cols>
  <sheetData>
    <row r="1" spans="1:29" x14ac:dyDescent="0.2">
      <c r="E1" s="1"/>
    </row>
    <row r="2" spans="1:29" ht="18.75" customHeight="1" x14ac:dyDescent="0.2">
      <c r="A2" s="3"/>
      <c r="B2" s="3"/>
      <c r="C2" s="3"/>
      <c r="D2" s="3"/>
      <c r="E2" s="3"/>
      <c r="F2" s="3"/>
      <c r="G2" s="4"/>
      <c r="H2" s="141"/>
      <c r="I2" s="141"/>
      <c r="J2" s="141"/>
    </row>
    <row r="3" spans="1:29" ht="18" customHeight="1" x14ac:dyDescent="0.2">
      <c r="A3" s="3"/>
      <c r="B3" s="3"/>
      <c r="C3" s="3"/>
      <c r="D3" s="3"/>
      <c r="E3" s="3"/>
      <c r="F3" s="3"/>
      <c r="G3" s="4"/>
      <c r="H3" s="141"/>
      <c r="I3" s="141"/>
      <c r="J3" s="141"/>
    </row>
    <row r="4" spans="1:29" ht="18" customHeight="1" x14ac:dyDescent="0.2">
      <c r="A4" s="3"/>
      <c r="B4" s="3"/>
      <c r="C4" s="3"/>
      <c r="D4" s="3"/>
      <c r="E4" s="3"/>
      <c r="F4" s="3"/>
      <c r="G4" s="4"/>
      <c r="H4" s="141"/>
      <c r="I4" s="141"/>
      <c r="J4" s="141"/>
    </row>
    <row r="5" spans="1:29" ht="19.5" customHeight="1" x14ac:dyDescent="0.2">
      <c r="A5" s="3"/>
      <c r="B5" s="3"/>
      <c r="C5" s="3"/>
      <c r="D5" s="3"/>
      <c r="E5" s="3"/>
      <c r="F5" s="3"/>
      <c r="G5" s="4"/>
      <c r="H5" s="142"/>
      <c r="I5" s="142"/>
      <c r="J5" s="142"/>
    </row>
    <row r="6" spans="1:29" ht="19.5" customHeight="1" x14ac:dyDescent="0.2">
      <c r="A6" s="3"/>
      <c r="B6" s="3"/>
      <c r="C6" s="3"/>
      <c r="D6" s="3"/>
      <c r="E6" s="3"/>
      <c r="F6" s="3"/>
      <c r="G6" s="4"/>
      <c r="H6" s="142"/>
      <c r="I6" s="142"/>
      <c r="J6" s="142"/>
      <c r="K6" s="1"/>
    </row>
    <row r="7" spans="1:29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29" ht="16.5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</row>
    <row r="9" spans="1:29" ht="16.5" customHeight="1" x14ac:dyDescent="0.25">
      <c r="A9" s="16" t="s">
        <v>8</v>
      </c>
      <c r="B9" s="5"/>
      <c r="C9" s="5"/>
      <c r="D9" s="5"/>
      <c r="E9" s="5"/>
      <c r="F9" s="5"/>
      <c r="G9" s="5"/>
      <c r="H9" s="5"/>
      <c r="I9" s="5"/>
      <c r="J9" s="5"/>
    </row>
    <row r="10" spans="1:29" ht="16.5" customHeight="1" x14ac:dyDescent="0.2">
      <c r="A10" s="136" t="s">
        <v>649</v>
      </c>
      <c r="B10" s="136"/>
      <c r="C10" s="136"/>
      <c r="D10" s="136"/>
      <c r="E10" s="136"/>
      <c r="F10" s="136"/>
      <c r="G10" s="136"/>
      <c r="H10" s="136"/>
      <c r="I10" s="137"/>
      <c r="J10" s="137"/>
    </row>
    <row r="11" spans="1:29" ht="16.5" hidden="1" customHeight="1" x14ac:dyDescent="0.2">
      <c r="A11" s="20"/>
      <c r="B11" s="20"/>
      <c r="C11" s="20"/>
      <c r="D11" s="20"/>
      <c r="E11"/>
      <c r="F11"/>
      <c r="G11" s="20"/>
      <c r="H11"/>
      <c r="I11"/>
      <c r="J11"/>
    </row>
    <row r="12" spans="1:29" ht="24.75" customHeight="1" x14ac:dyDescent="0.2">
      <c r="A12" s="28" t="s">
        <v>630</v>
      </c>
      <c r="B12" s="3"/>
      <c r="C12" s="3"/>
      <c r="D12" s="3"/>
      <c r="G12" s="4"/>
      <c r="H12" s="138"/>
      <c r="I12" s="138"/>
      <c r="J12" s="138"/>
    </row>
    <row r="13" spans="1:29" ht="19.5" customHeight="1" x14ac:dyDescent="0.2">
      <c r="A13" s="134" t="s">
        <v>0</v>
      </c>
      <c r="B13" s="134" t="s">
        <v>5</v>
      </c>
      <c r="C13" s="134" t="s">
        <v>6</v>
      </c>
      <c r="D13" s="134" t="s">
        <v>7</v>
      </c>
      <c r="E13" s="134" t="s">
        <v>3</v>
      </c>
      <c r="F13" s="134" t="s">
        <v>4</v>
      </c>
      <c r="G13" s="134" t="s">
        <v>1</v>
      </c>
      <c r="H13" s="134" t="s">
        <v>631</v>
      </c>
      <c r="I13" s="134" t="s">
        <v>631</v>
      </c>
      <c r="J13" s="134" t="s">
        <v>631</v>
      </c>
    </row>
    <row r="14" spans="1:29" ht="38.25" customHeight="1" x14ac:dyDescent="0.2">
      <c r="A14" s="139"/>
      <c r="B14" s="140"/>
      <c r="C14" s="140"/>
      <c r="D14" s="140"/>
      <c r="E14" s="139"/>
      <c r="F14" s="139"/>
      <c r="G14" s="139"/>
      <c r="H14" s="135"/>
      <c r="I14" s="135"/>
      <c r="J14" s="135"/>
    </row>
    <row r="15" spans="1:29" ht="16.5" customHeight="1" x14ac:dyDescent="0.3">
      <c r="A15" s="7" t="s">
        <v>380</v>
      </c>
      <c r="B15" s="7"/>
      <c r="C15" s="7" t="s">
        <v>66</v>
      </c>
      <c r="D15" s="7">
        <v>2591</v>
      </c>
      <c r="E15" s="22">
        <v>12.5</v>
      </c>
      <c r="F15" s="22">
        <v>2.0099999999999998</v>
      </c>
      <c r="G15" s="8" t="s">
        <v>35</v>
      </c>
      <c r="H15" s="33">
        <f>L15*6%+L15</f>
        <v>73108.2</v>
      </c>
      <c r="I15" s="23"/>
      <c r="J15" s="15"/>
      <c r="L15" s="23">
        <v>68970</v>
      </c>
      <c r="V15" s="10"/>
      <c r="W15" s="11"/>
      <c r="X15" s="11"/>
      <c r="Y15" s="11"/>
      <c r="Z15" s="11"/>
      <c r="AA15" s="11"/>
      <c r="AB15" s="11"/>
      <c r="AC15" s="10"/>
    </row>
    <row r="16" spans="1:29" ht="16.5" customHeight="1" x14ac:dyDescent="0.3">
      <c r="A16" s="7" t="s">
        <v>381</v>
      </c>
      <c r="B16" s="7"/>
      <c r="C16" s="7" t="s">
        <v>66</v>
      </c>
      <c r="D16" s="7">
        <v>2591</v>
      </c>
      <c r="E16" s="22">
        <v>20</v>
      </c>
      <c r="F16" s="22">
        <v>3.14</v>
      </c>
      <c r="G16" s="8" t="s">
        <v>35</v>
      </c>
      <c r="H16" s="33">
        <f t="shared" ref="H16:H26" si="0">L16*6%+L16</f>
        <v>73108.2</v>
      </c>
      <c r="I16" s="23"/>
      <c r="J16" s="15"/>
      <c r="L16" s="23">
        <v>68970</v>
      </c>
      <c r="V16" s="10"/>
      <c r="W16" s="11"/>
      <c r="X16" s="11"/>
      <c r="Y16" s="11"/>
      <c r="Z16" s="11"/>
      <c r="AA16" s="11"/>
      <c r="AB16" s="11"/>
      <c r="AC16" s="10"/>
    </row>
    <row r="17" spans="1:29" ht="16.5" customHeight="1" x14ac:dyDescent="0.3">
      <c r="A17" s="7" t="s">
        <v>382</v>
      </c>
      <c r="B17" s="7"/>
      <c r="C17" s="7" t="s">
        <v>66</v>
      </c>
      <c r="D17" s="7">
        <v>2591</v>
      </c>
      <c r="E17" s="22">
        <v>0</v>
      </c>
      <c r="F17" s="22">
        <v>4.91</v>
      </c>
      <c r="G17" s="8" t="s">
        <v>35</v>
      </c>
      <c r="H17" s="33">
        <f t="shared" si="0"/>
        <v>84185.2</v>
      </c>
      <c r="I17" s="23"/>
      <c r="J17" s="15"/>
      <c r="L17" s="23">
        <v>79420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383</v>
      </c>
      <c r="B18" s="7"/>
      <c r="C18" s="7" t="s">
        <v>66</v>
      </c>
      <c r="D18" s="7">
        <v>2591</v>
      </c>
      <c r="E18" s="22">
        <v>0</v>
      </c>
      <c r="F18" s="22">
        <v>7.06</v>
      </c>
      <c r="G18" s="8" t="s">
        <v>35</v>
      </c>
      <c r="H18" s="33">
        <f t="shared" si="0"/>
        <v>84185.2</v>
      </c>
      <c r="I18" s="23"/>
      <c r="J18" s="15"/>
      <c r="L18" s="23">
        <v>79420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384</v>
      </c>
      <c r="B19" s="7"/>
      <c r="C19" s="7" t="s">
        <v>58</v>
      </c>
      <c r="D19" s="7">
        <v>2591</v>
      </c>
      <c r="E19" s="22">
        <v>0</v>
      </c>
      <c r="F19" s="22">
        <v>12.56</v>
      </c>
      <c r="G19" s="8" t="s">
        <v>35</v>
      </c>
      <c r="H19" s="33">
        <f t="shared" si="0"/>
        <v>84185.2</v>
      </c>
      <c r="I19" s="23"/>
      <c r="J19" s="15"/>
      <c r="L19" s="23">
        <v>79420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384</v>
      </c>
      <c r="B20" s="7"/>
      <c r="C20" s="7" t="s">
        <v>66</v>
      </c>
      <c r="D20" s="7">
        <v>2591</v>
      </c>
      <c r="E20" s="22">
        <v>0</v>
      </c>
      <c r="F20" s="22">
        <v>12.56</v>
      </c>
      <c r="G20" s="8" t="s">
        <v>35</v>
      </c>
      <c r="H20" s="33">
        <f t="shared" si="0"/>
        <v>84185.2</v>
      </c>
      <c r="I20" s="23"/>
      <c r="J20" s="15"/>
      <c r="L20" s="23">
        <v>79420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385</v>
      </c>
      <c r="B21" s="7"/>
      <c r="C21" s="7" t="s">
        <v>58</v>
      </c>
      <c r="D21" s="7">
        <v>2591</v>
      </c>
      <c r="E21" s="22">
        <v>0</v>
      </c>
      <c r="F21" s="22">
        <v>19.62</v>
      </c>
      <c r="G21" s="8" t="s">
        <v>35</v>
      </c>
      <c r="H21" s="33">
        <f t="shared" si="0"/>
        <v>84185.2</v>
      </c>
      <c r="I21" s="23"/>
      <c r="J21" s="15"/>
      <c r="L21" s="23">
        <v>79420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385</v>
      </c>
      <c r="B22" s="7"/>
      <c r="C22" s="7" t="s">
        <v>66</v>
      </c>
      <c r="D22" s="7">
        <v>2591</v>
      </c>
      <c r="E22" s="22">
        <v>0</v>
      </c>
      <c r="F22" s="22">
        <v>19.62</v>
      </c>
      <c r="G22" s="8" t="s">
        <v>35</v>
      </c>
      <c r="H22" s="33">
        <f t="shared" si="0"/>
        <v>84185.2</v>
      </c>
      <c r="I22" s="23"/>
      <c r="J22" s="15"/>
      <c r="L22" s="23">
        <v>79420</v>
      </c>
      <c r="V22" s="10"/>
      <c r="W22" s="11"/>
      <c r="X22" s="11"/>
      <c r="Y22" s="11"/>
      <c r="Z22" s="11"/>
      <c r="AA22" s="11"/>
      <c r="AB22" s="11"/>
      <c r="AC22" s="10"/>
    </row>
    <row r="23" spans="1:29" ht="16.5" customHeight="1" x14ac:dyDescent="0.3">
      <c r="A23" s="7" t="s">
        <v>385</v>
      </c>
      <c r="B23" s="7"/>
      <c r="C23" s="7" t="s">
        <v>386</v>
      </c>
      <c r="D23" s="7">
        <v>2591</v>
      </c>
      <c r="E23" s="22">
        <v>0</v>
      </c>
      <c r="F23" s="22">
        <v>19.62</v>
      </c>
      <c r="G23" s="8" t="s">
        <v>35</v>
      </c>
      <c r="H23" s="33">
        <f t="shared" si="0"/>
        <v>84185.2</v>
      </c>
      <c r="I23" s="23"/>
      <c r="J23" s="15"/>
      <c r="L23" s="23">
        <v>79420</v>
      </c>
      <c r="V23" s="10"/>
      <c r="W23" s="11"/>
      <c r="X23" s="11"/>
      <c r="Y23" s="11"/>
      <c r="Z23" s="11"/>
      <c r="AA23" s="11"/>
      <c r="AB23" s="11"/>
      <c r="AC23" s="10"/>
    </row>
    <row r="24" spans="1:29" ht="16.5" customHeight="1" x14ac:dyDescent="0.3">
      <c r="A24" s="7" t="s">
        <v>387</v>
      </c>
      <c r="B24" s="7"/>
      <c r="C24" s="7" t="s">
        <v>66</v>
      </c>
      <c r="D24" s="7">
        <v>2591</v>
      </c>
      <c r="E24" s="22">
        <v>0</v>
      </c>
      <c r="F24" s="22">
        <v>28.26</v>
      </c>
      <c r="G24" s="8" t="s">
        <v>35</v>
      </c>
      <c r="H24" s="33">
        <f t="shared" si="0"/>
        <v>84185.2</v>
      </c>
      <c r="I24" s="23"/>
      <c r="J24" s="15"/>
      <c r="L24" s="23">
        <v>79420</v>
      </c>
      <c r="V24" s="10"/>
      <c r="W24" s="11"/>
      <c r="X24" s="11"/>
      <c r="Y24" s="11"/>
      <c r="Z24" s="11"/>
      <c r="AA24" s="11"/>
      <c r="AB24" s="11"/>
      <c r="AC24" s="10"/>
    </row>
    <row r="25" spans="1:29" ht="16.5" customHeight="1" x14ac:dyDescent="0.3">
      <c r="A25" s="7" t="s">
        <v>388</v>
      </c>
      <c r="B25" s="7"/>
      <c r="C25" s="7" t="s">
        <v>66</v>
      </c>
      <c r="D25" s="7">
        <v>2591</v>
      </c>
      <c r="E25" s="22">
        <v>0</v>
      </c>
      <c r="F25" s="22">
        <v>38.46</v>
      </c>
      <c r="G25" s="8" t="s">
        <v>35</v>
      </c>
      <c r="H25" s="33">
        <f t="shared" si="0"/>
        <v>84185.2</v>
      </c>
      <c r="I25" s="23"/>
      <c r="J25" s="15"/>
      <c r="L25" s="23">
        <v>79420</v>
      </c>
      <c r="V25" s="10"/>
      <c r="W25" s="11"/>
      <c r="X25" s="11"/>
      <c r="Y25" s="11"/>
      <c r="Z25" s="11"/>
      <c r="AA25" s="11"/>
      <c r="AB25" s="11"/>
      <c r="AC25" s="10"/>
    </row>
    <row r="26" spans="1:29" ht="16.5" customHeight="1" x14ac:dyDescent="0.3">
      <c r="A26" s="7" t="s">
        <v>389</v>
      </c>
      <c r="B26" s="7"/>
      <c r="C26" s="7" t="s">
        <v>58</v>
      </c>
      <c r="D26" s="7">
        <v>2591</v>
      </c>
      <c r="E26" s="22">
        <v>0</v>
      </c>
      <c r="F26" s="22">
        <v>50.24</v>
      </c>
      <c r="G26" s="8" t="s">
        <v>35</v>
      </c>
      <c r="H26" s="33">
        <f t="shared" si="0"/>
        <v>84185.2</v>
      </c>
      <c r="I26" s="23"/>
      <c r="J26" s="15"/>
      <c r="L26" s="23">
        <v>79420</v>
      </c>
      <c r="V26" s="10"/>
      <c r="W26" s="11"/>
      <c r="X26" s="11"/>
      <c r="Y26" s="11"/>
      <c r="Z26" s="11"/>
      <c r="AA26" s="11"/>
      <c r="AB26" s="11"/>
      <c r="AC26" s="10"/>
    </row>
    <row r="27" spans="1:29" ht="18.75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L27" s="23"/>
    </row>
    <row r="28" spans="1:29" ht="18.75" customHeight="1" x14ac:dyDescent="0.2">
      <c r="A28" s="145"/>
      <c r="B28" s="145"/>
      <c r="C28" s="145"/>
      <c r="D28" s="145"/>
      <c r="E28" s="145"/>
      <c r="F28" s="145"/>
      <c r="G28" s="145"/>
      <c r="H28" s="145"/>
      <c r="I28" s="145"/>
      <c r="J28" s="145"/>
      <c r="L28" s="23"/>
    </row>
    <row r="29" spans="1:29" ht="22.5" customHeight="1" x14ac:dyDescent="0.2">
      <c r="A29" s="129" t="s">
        <v>56</v>
      </c>
      <c r="B29" s="129"/>
      <c r="C29" s="129"/>
      <c r="D29" s="129"/>
      <c r="E29" s="129"/>
      <c r="F29" s="129"/>
      <c r="G29" s="129"/>
      <c r="H29" s="129"/>
      <c r="I29" s="19"/>
      <c r="J29" s="19"/>
    </row>
    <row r="30" spans="1:29" ht="29.25" customHeight="1" x14ac:dyDescent="0.2">
      <c r="A30" s="129" t="s">
        <v>55</v>
      </c>
      <c r="B30" s="129"/>
      <c r="C30" s="129"/>
      <c r="D30" s="129"/>
      <c r="E30" s="129"/>
      <c r="F30" s="129"/>
      <c r="G30" s="129"/>
      <c r="H30" s="129"/>
      <c r="I30" s="19"/>
      <c r="J30" s="19"/>
    </row>
    <row r="31" spans="1:29" ht="29.25" customHeight="1" x14ac:dyDescent="0.2">
      <c r="A31" s="130" t="s">
        <v>632</v>
      </c>
      <c r="B31" s="131"/>
      <c r="C31" s="131"/>
      <c r="D31" s="131"/>
      <c r="E31" s="131"/>
      <c r="F31" s="131"/>
      <c r="G31" s="131"/>
      <c r="H31" s="131"/>
      <c r="I31" s="19"/>
      <c r="J31" s="19"/>
    </row>
    <row r="32" spans="1:29" x14ac:dyDescent="0.2">
      <c r="A32" s="132" t="s">
        <v>633</v>
      </c>
      <c r="B32" s="133"/>
      <c r="C32" s="133"/>
      <c r="D32" s="133"/>
      <c r="E32" s="133"/>
      <c r="F32" s="133"/>
      <c r="G32" s="133"/>
      <c r="H32" s="133"/>
    </row>
    <row r="33" spans="1:8" x14ac:dyDescent="0.2">
      <c r="A33" s="132" t="s">
        <v>634</v>
      </c>
      <c r="B33" s="133"/>
      <c r="C33" s="133"/>
      <c r="D33" s="133"/>
      <c r="E33" s="133"/>
      <c r="F33" s="133"/>
      <c r="G33" s="133"/>
      <c r="H33" s="133"/>
    </row>
    <row r="34" spans="1:8" x14ac:dyDescent="0.2">
      <c r="A34" s="132" t="s">
        <v>635</v>
      </c>
      <c r="B34" s="133"/>
      <c r="C34" s="133"/>
      <c r="D34" s="133"/>
      <c r="E34" s="133"/>
      <c r="F34" s="133"/>
      <c r="G34" s="133"/>
      <c r="H34" s="133"/>
    </row>
    <row r="35" spans="1:8" x14ac:dyDescent="0.2">
      <c r="A35" s="126" t="s">
        <v>636</v>
      </c>
      <c r="B35" s="127"/>
      <c r="C35" s="127"/>
      <c r="D35" s="127"/>
      <c r="E35" s="127"/>
      <c r="F35" s="127"/>
      <c r="G35" s="127"/>
      <c r="H35" s="127"/>
    </row>
    <row r="36" spans="1:8" x14ac:dyDescent="0.2">
      <c r="A36" s="126" t="s">
        <v>637</v>
      </c>
      <c r="B36" s="127"/>
      <c r="C36" s="127"/>
      <c r="D36" s="127"/>
      <c r="E36" s="127"/>
      <c r="F36" s="127"/>
      <c r="G36" s="127"/>
      <c r="H36" s="127"/>
    </row>
    <row r="37" spans="1:8" x14ac:dyDescent="0.2">
      <c r="A37" s="126" t="s">
        <v>638</v>
      </c>
      <c r="B37" s="127"/>
      <c r="C37" s="127"/>
      <c r="D37" s="127"/>
      <c r="E37" s="127"/>
      <c r="F37" s="127"/>
      <c r="G37" s="127"/>
      <c r="H37" s="127"/>
    </row>
    <row r="38" spans="1:8" x14ac:dyDescent="0.2">
      <c r="A38" s="126" t="s">
        <v>639</v>
      </c>
      <c r="B38" s="127"/>
      <c r="C38" s="127"/>
      <c r="D38" s="127"/>
      <c r="E38" s="127"/>
      <c r="F38" s="127"/>
      <c r="G38" s="127"/>
      <c r="H38" s="127"/>
    </row>
    <row r="39" spans="1:8" x14ac:dyDescent="0.2">
      <c r="A39" s="126" t="s">
        <v>640</v>
      </c>
      <c r="B39" s="127"/>
      <c r="C39" s="127"/>
      <c r="D39" s="127"/>
      <c r="E39" s="127"/>
      <c r="F39" s="127"/>
      <c r="G39" s="127"/>
      <c r="H39" s="127"/>
    </row>
    <row r="40" spans="1:8" x14ac:dyDescent="0.2">
      <c r="A40" s="128" t="s">
        <v>641</v>
      </c>
      <c r="B40" s="128"/>
      <c r="C40" s="128"/>
      <c r="D40" s="128"/>
      <c r="E40" s="128"/>
      <c r="F40" s="128"/>
      <c r="G40" s="128"/>
      <c r="H40" s="128"/>
    </row>
    <row r="41" spans="1:8" ht="75" customHeight="1" x14ac:dyDescent="0.2">
      <c r="A41" s="128"/>
      <c r="B41" s="128"/>
      <c r="C41" s="128"/>
      <c r="D41" s="128"/>
      <c r="E41" s="128"/>
      <c r="F41" s="128"/>
      <c r="G41" s="128"/>
      <c r="H41" s="128"/>
    </row>
  </sheetData>
  <sheetProtection algorithmName="SHA-512" hashValue="hysOMLx8jumnoUM9291WM3EkBAe3SqR8WY7E46HYADVlYTLjwTiV6SXPiz/kLB5iFvsTGT6RLCPQPVaaIHGj7A==" saltValue="AwUoRqxO9Hbs2j6vxckZMg==" spinCount="100000" sheet="1" objects="1" scenarios="1"/>
  <mergeCells count="30">
    <mergeCell ref="A39:H39"/>
    <mergeCell ref="A40:H41"/>
    <mergeCell ref="A34:H34"/>
    <mergeCell ref="A35:H35"/>
    <mergeCell ref="A36:H36"/>
    <mergeCell ref="A37:H37"/>
    <mergeCell ref="A38:H38"/>
    <mergeCell ref="A29:H29"/>
    <mergeCell ref="A30:H30"/>
    <mergeCell ref="A31:H31"/>
    <mergeCell ref="A32:H32"/>
    <mergeCell ref="A33:H33"/>
    <mergeCell ref="H2:J2"/>
    <mergeCell ref="H3:J3"/>
    <mergeCell ref="H4:J4"/>
    <mergeCell ref="H5:J5"/>
    <mergeCell ref="H6:J6"/>
    <mergeCell ref="J13:J14"/>
    <mergeCell ref="A28:J28"/>
    <mergeCell ref="A10:J10"/>
    <mergeCell ref="H12:J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</mergeCells>
  <hyperlinks>
    <hyperlink ref="A9" location="Главная!A1" display="На Главную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C50"/>
  <sheetViews>
    <sheetView view="pageBreakPreview" zoomScale="90" zoomScaleNormal="85" zoomScaleSheetLayoutView="90" workbookViewId="0">
      <selection activeCell="L9" sqref="L1:L1048576"/>
    </sheetView>
  </sheetViews>
  <sheetFormatPr defaultColWidth="10.6640625" defaultRowHeight="15" x14ac:dyDescent="0.2"/>
  <cols>
    <col min="1" max="1" width="67.5" style="21" customWidth="1"/>
    <col min="2" max="2" width="17.6640625" style="21" customWidth="1"/>
    <col min="3" max="3" width="21.1640625" style="21" customWidth="1"/>
    <col min="4" max="4" width="17.5" style="21" customWidth="1"/>
    <col min="5" max="6" width="14.5" style="21" hidden="1" customWidth="1"/>
    <col min="7" max="7" width="8.5" style="21" customWidth="1"/>
    <col min="8" max="8" width="18.33203125" style="21" customWidth="1"/>
    <col min="9" max="10" width="18" style="21" hidden="1" customWidth="1"/>
    <col min="11" max="11" width="9.33203125" style="21"/>
    <col min="12" max="12" width="14.33203125" style="21" hidden="1" customWidth="1"/>
    <col min="13" max="20" width="9.33203125" style="21"/>
    <col min="21" max="21" width="9.5" style="21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3" customWidth="1"/>
    <col min="29" max="29" width="11.83203125" style="13" customWidth="1"/>
    <col min="30" max="16384" width="10.6640625" style="21"/>
  </cols>
  <sheetData>
    <row r="1" spans="1:29" x14ac:dyDescent="0.2">
      <c r="E1" s="1"/>
    </row>
    <row r="2" spans="1:29" ht="18.75" customHeight="1" x14ac:dyDescent="0.2">
      <c r="A2" s="3"/>
      <c r="B2" s="3"/>
      <c r="C2" s="3"/>
      <c r="D2" s="3"/>
      <c r="E2" s="3"/>
      <c r="F2" s="3"/>
      <c r="G2" s="4"/>
      <c r="H2" s="141"/>
      <c r="I2" s="141"/>
      <c r="J2" s="141"/>
    </row>
    <row r="3" spans="1:29" ht="18" customHeight="1" x14ac:dyDescent="0.2">
      <c r="A3" s="3"/>
      <c r="B3" s="3"/>
      <c r="C3" s="3"/>
      <c r="D3" s="3"/>
      <c r="E3" s="3"/>
      <c r="F3" s="3"/>
      <c r="G3" s="4"/>
      <c r="H3" s="141"/>
      <c r="I3" s="141"/>
      <c r="J3" s="141"/>
    </row>
    <row r="4" spans="1:29" ht="18" customHeight="1" x14ac:dyDescent="0.2">
      <c r="A4" s="3"/>
      <c r="B4" s="3"/>
      <c r="C4" s="3"/>
      <c r="D4" s="3"/>
      <c r="E4" s="3"/>
      <c r="F4" s="3"/>
      <c r="G4" s="4"/>
      <c r="H4" s="141"/>
      <c r="I4" s="141"/>
      <c r="J4" s="141"/>
    </row>
    <row r="5" spans="1:29" ht="19.5" customHeight="1" x14ac:dyDescent="0.2">
      <c r="A5" s="3"/>
      <c r="B5" s="3"/>
      <c r="C5" s="3"/>
      <c r="D5" s="3"/>
      <c r="E5" s="3"/>
      <c r="F5" s="3"/>
      <c r="G5" s="4"/>
      <c r="H5" s="142"/>
      <c r="I5" s="142"/>
      <c r="J5" s="142"/>
    </row>
    <row r="6" spans="1:29" ht="19.5" customHeight="1" x14ac:dyDescent="0.2">
      <c r="A6" s="3"/>
      <c r="B6" s="3"/>
      <c r="C6" s="3"/>
      <c r="D6" s="3"/>
      <c r="E6" s="3"/>
      <c r="F6" s="3"/>
      <c r="G6" s="4"/>
      <c r="H6" s="142"/>
      <c r="I6" s="142"/>
      <c r="J6" s="142"/>
      <c r="K6" s="1"/>
    </row>
    <row r="7" spans="1:29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29" ht="16.5" customHeight="1" x14ac:dyDescent="0.25">
      <c r="A8" s="16" t="s">
        <v>8</v>
      </c>
      <c r="B8" s="5"/>
      <c r="C8" s="5"/>
      <c r="D8" s="5"/>
      <c r="E8" s="5"/>
      <c r="F8" s="5"/>
      <c r="G8" s="5"/>
      <c r="H8" s="5"/>
      <c r="I8" s="5"/>
      <c r="J8" s="5"/>
    </row>
    <row r="9" spans="1:29" ht="16.5" customHeight="1" x14ac:dyDescent="0.2">
      <c r="A9" s="136" t="s">
        <v>651</v>
      </c>
      <c r="B9" s="136"/>
      <c r="C9" s="136"/>
      <c r="D9" s="136"/>
      <c r="E9" s="136"/>
      <c r="F9" s="136"/>
      <c r="G9" s="136"/>
      <c r="H9" s="136"/>
      <c r="I9" s="137"/>
      <c r="J9" s="137"/>
    </row>
    <row r="10" spans="1:29" ht="16.5" hidden="1" customHeight="1" x14ac:dyDescent="0.2">
      <c r="A10" s="20"/>
      <c r="B10" s="20"/>
      <c r="C10" s="20"/>
      <c r="D10" s="20"/>
      <c r="E10"/>
      <c r="F10"/>
      <c r="G10" s="20"/>
      <c r="H10"/>
      <c r="I10"/>
      <c r="J10"/>
    </row>
    <row r="11" spans="1:29" ht="26.25" customHeight="1" x14ac:dyDescent="0.2">
      <c r="A11" s="28" t="s">
        <v>630</v>
      </c>
      <c r="B11" s="3"/>
      <c r="C11" s="3"/>
      <c r="D11" s="3"/>
      <c r="G11" s="4"/>
      <c r="H11" s="138"/>
      <c r="I11" s="138"/>
      <c r="J11" s="138"/>
    </row>
    <row r="12" spans="1:29" ht="19.5" customHeight="1" x14ac:dyDescent="0.2">
      <c r="A12" s="134" t="s">
        <v>0</v>
      </c>
      <c r="B12" s="134" t="s">
        <v>5</v>
      </c>
      <c r="C12" s="134" t="s">
        <v>6</v>
      </c>
      <c r="D12" s="134" t="s">
        <v>7</v>
      </c>
      <c r="E12" s="134" t="s">
        <v>3</v>
      </c>
      <c r="F12" s="134" t="s">
        <v>4</v>
      </c>
      <c r="G12" s="134" t="s">
        <v>1</v>
      </c>
      <c r="H12" s="134" t="s">
        <v>631</v>
      </c>
      <c r="I12" s="134" t="s">
        <v>631</v>
      </c>
      <c r="J12" s="134" t="s">
        <v>631</v>
      </c>
    </row>
    <row r="13" spans="1:29" ht="38.25" customHeight="1" x14ac:dyDescent="0.2">
      <c r="A13" s="139"/>
      <c r="B13" s="140"/>
      <c r="C13" s="140"/>
      <c r="D13" s="140"/>
      <c r="E13" s="139"/>
      <c r="F13" s="139"/>
      <c r="G13" s="139"/>
      <c r="H13" s="135"/>
      <c r="I13" s="135"/>
      <c r="J13" s="135"/>
    </row>
    <row r="14" spans="1:29" ht="16.5" customHeight="1" x14ac:dyDescent="0.3">
      <c r="A14" s="7" t="s">
        <v>563</v>
      </c>
      <c r="B14" s="7" t="s">
        <v>40</v>
      </c>
      <c r="C14" s="7" t="s">
        <v>386</v>
      </c>
      <c r="D14" s="7">
        <v>2590</v>
      </c>
      <c r="E14" s="22">
        <v>17.88</v>
      </c>
      <c r="F14" s="22">
        <v>2.98</v>
      </c>
      <c r="G14" s="8" t="s">
        <v>35</v>
      </c>
      <c r="H14" s="33">
        <f>L14*6%+L14</f>
        <v>66462</v>
      </c>
      <c r="I14" s="23"/>
      <c r="J14" s="15"/>
      <c r="L14" s="23">
        <v>62700</v>
      </c>
      <c r="V14" s="10"/>
      <c r="W14" s="11"/>
      <c r="X14" s="11"/>
      <c r="Y14" s="11"/>
      <c r="Z14" s="11"/>
      <c r="AA14" s="11"/>
      <c r="AB14" s="11"/>
      <c r="AC14" s="10"/>
    </row>
    <row r="15" spans="1:29" ht="16.5" customHeight="1" x14ac:dyDescent="0.3">
      <c r="A15" s="7" t="s">
        <v>563</v>
      </c>
      <c r="B15" s="7" t="s">
        <v>40</v>
      </c>
      <c r="C15" s="7" t="s">
        <v>58</v>
      </c>
      <c r="D15" s="7">
        <v>2590</v>
      </c>
      <c r="E15" s="22">
        <v>17.88</v>
      </c>
      <c r="F15" s="22">
        <v>2.98</v>
      </c>
      <c r="G15" s="8" t="s">
        <v>35</v>
      </c>
      <c r="H15" s="33">
        <f t="shared" ref="H15:H36" si="0">L15*6%+L15</f>
        <v>66462</v>
      </c>
      <c r="I15" s="23"/>
      <c r="J15" s="15"/>
      <c r="L15" s="23">
        <v>62700</v>
      </c>
      <c r="V15" s="10"/>
      <c r="W15" s="11"/>
      <c r="X15" s="11"/>
      <c r="Y15" s="11"/>
      <c r="Z15" s="11"/>
      <c r="AA15" s="11"/>
      <c r="AB15" s="11"/>
      <c r="AC15" s="10"/>
    </row>
    <row r="16" spans="1:29" ht="16.5" customHeight="1" x14ac:dyDescent="0.3">
      <c r="A16" s="7" t="s">
        <v>564</v>
      </c>
      <c r="B16" s="7" t="s">
        <v>40</v>
      </c>
      <c r="C16" s="7" t="s">
        <v>386</v>
      </c>
      <c r="D16" s="7">
        <v>2590</v>
      </c>
      <c r="E16" s="22">
        <v>21.3</v>
      </c>
      <c r="F16" s="22">
        <v>3.55</v>
      </c>
      <c r="G16" s="8" t="s">
        <v>35</v>
      </c>
      <c r="H16" s="33">
        <f t="shared" si="0"/>
        <v>66462</v>
      </c>
      <c r="I16" s="23"/>
      <c r="J16" s="15"/>
      <c r="L16" s="23">
        <v>62700</v>
      </c>
      <c r="V16" s="10"/>
      <c r="W16" s="11"/>
      <c r="X16" s="11"/>
      <c r="Y16" s="11"/>
      <c r="Z16" s="11"/>
      <c r="AA16" s="11"/>
      <c r="AB16" s="11"/>
      <c r="AC16" s="10"/>
    </row>
    <row r="17" spans="1:29" ht="16.5" customHeight="1" x14ac:dyDescent="0.3">
      <c r="A17" s="7" t="s">
        <v>564</v>
      </c>
      <c r="B17" s="7" t="s">
        <v>40</v>
      </c>
      <c r="C17" s="7" t="s">
        <v>58</v>
      </c>
      <c r="D17" s="7">
        <v>2590</v>
      </c>
      <c r="E17" s="22">
        <v>21.3</v>
      </c>
      <c r="F17" s="22">
        <v>3.55</v>
      </c>
      <c r="G17" s="8" t="s">
        <v>35</v>
      </c>
      <c r="H17" s="33">
        <f t="shared" si="0"/>
        <v>66462</v>
      </c>
      <c r="I17" s="23"/>
      <c r="J17" s="15"/>
      <c r="L17" s="23">
        <v>62700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565</v>
      </c>
      <c r="B18" s="7" t="s">
        <v>40</v>
      </c>
      <c r="C18" s="7" t="s">
        <v>58</v>
      </c>
      <c r="D18" s="7">
        <v>2590</v>
      </c>
      <c r="E18" s="22">
        <v>28.98</v>
      </c>
      <c r="F18" s="22">
        <v>4.83</v>
      </c>
      <c r="G18" s="8" t="s">
        <v>35</v>
      </c>
      <c r="H18" s="33">
        <f t="shared" si="0"/>
        <v>66462</v>
      </c>
      <c r="I18" s="23"/>
      <c r="J18" s="15"/>
      <c r="L18" s="23">
        <v>62700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566</v>
      </c>
      <c r="B19" s="7" t="s">
        <v>40</v>
      </c>
      <c r="C19" s="7" t="s">
        <v>550</v>
      </c>
      <c r="D19" s="7">
        <v>2590</v>
      </c>
      <c r="E19" s="22">
        <v>33.299999999999997</v>
      </c>
      <c r="F19" s="22">
        <v>5.55</v>
      </c>
      <c r="G19" s="8" t="s">
        <v>35</v>
      </c>
      <c r="H19" s="33">
        <f t="shared" si="0"/>
        <v>66462</v>
      </c>
      <c r="I19" s="23"/>
      <c r="J19" s="15"/>
      <c r="L19" s="23">
        <v>62700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566</v>
      </c>
      <c r="B20" s="7" t="s">
        <v>40</v>
      </c>
      <c r="C20" s="7" t="s">
        <v>386</v>
      </c>
      <c r="D20" s="7">
        <v>2590</v>
      </c>
      <c r="E20" s="22">
        <v>33.299999999999997</v>
      </c>
      <c r="F20" s="22">
        <v>5.55</v>
      </c>
      <c r="G20" s="8" t="s">
        <v>35</v>
      </c>
      <c r="H20" s="33">
        <f t="shared" si="0"/>
        <v>66462</v>
      </c>
      <c r="I20" s="23"/>
      <c r="J20" s="15"/>
      <c r="L20" s="23">
        <v>62700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566</v>
      </c>
      <c r="B21" s="7" t="s">
        <v>40</v>
      </c>
      <c r="C21" s="7" t="s">
        <v>58</v>
      </c>
      <c r="D21" s="7">
        <v>2590</v>
      </c>
      <c r="E21" s="22">
        <v>33.299999999999997</v>
      </c>
      <c r="F21" s="22">
        <v>5.55</v>
      </c>
      <c r="G21" s="8" t="s">
        <v>35</v>
      </c>
      <c r="H21" s="33">
        <f t="shared" si="0"/>
        <v>66462</v>
      </c>
      <c r="I21" s="23"/>
      <c r="J21" s="15"/>
      <c r="L21" s="23">
        <v>62700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567</v>
      </c>
      <c r="B22" s="7" t="s">
        <v>40</v>
      </c>
      <c r="C22" s="7" t="s">
        <v>58</v>
      </c>
      <c r="D22" s="7">
        <v>2590</v>
      </c>
      <c r="E22" s="22">
        <v>47.94</v>
      </c>
      <c r="F22" s="22">
        <v>7.99</v>
      </c>
      <c r="G22" s="8" t="s">
        <v>35</v>
      </c>
      <c r="H22" s="33">
        <f t="shared" si="0"/>
        <v>66462</v>
      </c>
      <c r="I22" s="23"/>
      <c r="J22" s="15"/>
      <c r="L22" s="23">
        <v>62700</v>
      </c>
      <c r="V22" s="10"/>
      <c r="W22" s="11"/>
      <c r="X22" s="11"/>
      <c r="Y22" s="11"/>
      <c r="Z22" s="11"/>
      <c r="AA22" s="11"/>
      <c r="AB22" s="11"/>
      <c r="AC22" s="10"/>
    </row>
    <row r="23" spans="1:29" ht="16.5" customHeight="1" x14ac:dyDescent="0.3">
      <c r="A23" s="7" t="s">
        <v>581</v>
      </c>
      <c r="B23" s="7" t="s">
        <v>40</v>
      </c>
      <c r="C23" s="7" t="s">
        <v>386</v>
      </c>
      <c r="D23" s="7">
        <v>2590</v>
      </c>
      <c r="E23" s="22">
        <v>62</v>
      </c>
      <c r="F23" s="22">
        <v>9.86</v>
      </c>
      <c r="G23" s="8" t="s">
        <v>35</v>
      </c>
      <c r="H23" s="33">
        <f t="shared" si="0"/>
        <v>66462</v>
      </c>
      <c r="I23" s="23"/>
      <c r="J23" s="15"/>
      <c r="L23" s="23">
        <v>62700</v>
      </c>
      <c r="V23" s="10"/>
      <c r="W23" s="11"/>
      <c r="X23" s="11"/>
      <c r="Y23" s="11"/>
      <c r="Z23" s="11"/>
      <c r="AA23" s="11"/>
      <c r="AB23" s="11"/>
      <c r="AC23" s="10"/>
    </row>
    <row r="24" spans="1:29" ht="16.5" customHeight="1" x14ac:dyDescent="0.3">
      <c r="A24" s="7" t="s">
        <v>581</v>
      </c>
      <c r="B24" s="7" t="s">
        <v>40</v>
      </c>
      <c r="C24" s="7" t="s">
        <v>58</v>
      </c>
      <c r="D24" s="7">
        <v>2590</v>
      </c>
      <c r="E24" s="22">
        <v>59.16</v>
      </c>
      <c r="F24" s="22">
        <v>9.86</v>
      </c>
      <c r="G24" s="8" t="s">
        <v>35</v>
      </c>
      <c r="H24" s="33">
        <f t="shared" si="0"/>
        <v>66462</v>
      </c>
      <c r="I24" s="23"/>
      <c r="J24" s="15"/>
      <c r="L24" s="23">
        <v>62700</v>
      </c>
      <c r="V24" s="10"/>
      <c r="W24" s="11"/>
      <c r="X24" s="11"/>
      <c r="Y24" s="11"/>
      <c r="Z24" s="11"/>
      <c r="AA24" s="11"/>
      <c r="AB24" s="11"/>
      <c r="AC24" s="10"/>
    </row>
    <row r="25" spans="1:29" ht="16.5" customHeight="1" x14ac:dyDescent="0.3">
      <c r="A25" s="7" t="s">
        <v>581</v>
      </c>
      <c r="B25" s="7" t="s">
        <v>40</v>
      </c>
      <c r="C25" s="7" t="s">
        <v>64</v>
      </c>
      <c r="D25" s="7">
        <v>2590</v>
      </c>
      <c r="E25" s="22">
        <v>59.16</v>
      </c>
      <c r="F25" s="22">
        <v>9.86</v>
      </c>
      <c r="G25" s="8" t="s">
        <v>35</v>
      </c>
      <c r="H25" s="33">
        <f t="shared" si="0"/>
        <v>66462</v>
      </c>
      <c r="I25" s="23"/>
      <c r="J25" s="15"/>
      <c r="L25" s="23">
        <v>62700</v>
      </c>
      <c r="V25" s="10"/>
      <c r="W25" s="11"/>
      <c r="X25" s="11"/>
      <c r="Y25" s="11"/>
      <c r="Z25" s="11"/>
      <c r="AA25" s="11"/>
      <c r="AB25" s="11"/>
      <c r="AC25" s="10"/>
    </row>
    <row r="26" spans="1:29" ht="16.5" customHeight="1" x14ac:dyDescent="0.3">
      <c r="A26" s="7" t="s">
        <v>582</v>
      </c>
      <c r="B26" s="7" t="s">
        <v>40</v>
      </c>
      <c r="C26" s="7" t="s">
        <v>386</v>
      </c>
      <c r="D26" s="7">
        <v>2590</v>
      </c>
      <c r="E26" s="22">
        <v>74.88</v>
      </c>
      <c r="F26" s="22">
        <v>12.48</v>
      </c>
      <c r="G26" s="8" t="s">
        <v>35</v>
      </c>
      <c r="H26" s="33">
        <f t="shared" si="0"/>
        <v>66462</v>
      </c>
      <c r="I26" s="23"/>
      <c r="J26" s="15"/>
      <c r="L26" s="23">
        <v>62700</v>
      </c>
      <c r="V26" s="10"/>
      <c r="W26" s="11"/>
      <c r="X26" s="11"/>
      <c r="Y26" s="11"/>
      <c r="Z26" s="11"/>
      <c r="AA26" s="11"/>
      <c r="AB26" s="11"/>
      <c r="AC26" s="10"/>
    </row>
    <row r="27" spans="1:29" ht="16.5" customHeight="1" x14ac:dyDescent="0.3">
      <c r="A27" s="7" t="s">
        <v>583</v>
      </c>
      <c r="B27" s="7" t="s">
        <v>40</v>
      </c>
      <c r="C27" s="7" t="s">
        <v>386</v>
      </c>
      <c r="D27" s="7">
        <v>2590</v>
      </c>
      <c r="E27" s="22">
        <v>95</v>
      </c>
      <c r="F27" s="22">
        <v>15.41</v>
      </c>
      <c r="G27" s="8" t="s">
        <v>35</v>
      </c>
      <c r="H27" s="33">
        <f t="shared" si="0"/>
        <v>66462</v>
      </c>
      <c r="I27" s="23"/>
      <c r="J27" s="15"/>
      <c r="L27" s="23">
        <v>62700</v>
      </c>
      <c r="V27" s="10"/>
      <c r="W27" s="11"/>
      <c r="X27" s="11"/>
      <c r="Y27" s="11"/>
      <c r="Z27" s="11"/>
      <c r="AA27" s="11"/>
      <c r="AB27" s="11"/>
      <c r="AC27" s="10"/>
    </row>
    <row r="28" spans="1:29" ht="16.5" customHeight="1" x14ac:dyDescent="0.3">
      <c r="A28" s="7" t="s">
        <v>583</v>
      </c>
      <c r="B28" s="7" t="s">
        <v>40</v>
      </c>
      <c r="C28" s="7" t="s">
        <v>58</v>
      </c>
      <c r="D28" s="7">
        <v>2590</v>
      </c>
      <c r="E28" s="22">
        <v>92.46</v>
      </c>
      <c r="F28" s="22">
        <v>15.41</v>
      </c>
      <c r="G28" s="8" t="s">
        <v>35</v>
      </c>
      <c r="H28" s="33">
        <f t="shared" si="0"/>
        <v>66462</v>
      </c>
      <c r="I28" s="23"/>
      <c r="J28" s="15"/>
      <c r="L28" s="23">
        <v>62700</v>
      </c>
      <c r="V28" s="10"/>
      <c r="W28" s="11"/>
      <c r="X28" s="11"/>
      <c r="Y28" s="11"/>
      <c r="Z28" s="11"/>
      <c r="AA28" s="11"/>
      <c r="AB28" s="11"/>
      <c r="AC28" s="10"/>
    </row>
    <row r="29" spans="1:29" ht="16.5" customHeight="1" x14ac:dyDescent="0.3">
      <c r="A29" s="7" t="s">
        <v>583</v>
      </c>
      <c r="B29" s="7" t="s">
        <v>40</v>
      </c>
      <c r="C29" s="7" t="s">
        <v>64</v>
      </c>
      <c r="D29" s="7">
        <v>2590</v>
      </c>
      <c r="E29" s="22">
        <v>92.46</v>
      </c>
      <c r="F29" s="22">
        <v>15.41</v>
      </c>
      <c r="G29" s="8" t="s">
        <v>35</v>
      </c>
      <c r="H29" s="33">
        <f t="shared" si="0"/>
        <v>66462</v>
      </c>
      <c r="I29" s="23"/>
      <c r="J29" s="15"/>
      <c r="L29" s="23">
        <v>62700</v>
      </c>
      <c r="V29" s="10"/>
      <c r="W29" s="11"/>
      <c r="X29" s="11"/>
      <c r="Y29" s="11"/>
      <c r="Z29" s="11"/>
      <c r="AA29" s="11"/>
      <c r="AB29" s="11"/>
      <c r="AC29" s="10"/>
    </row>
    <row r="30" spans="1:29" ht="16.5" customHeight="1" x14ac:dyDescent="0.3">
      <c r="A30" s="7" t="s">
        <v>579</v>
      </c>
      <c r="B30" s="7" t="s">
        <v>40</v>
      </c>
      <c r="C30" s="7" t="s">
        <v>68</v>
      </c>
      <c r="D30" s="7">
        <v>2590</v>
      </c>
      <c r="E30" s="22">
        <v>9.48</v>
      </c>
      <c r="F30" s="22">
        <v>1.58</v>
      </c>
      <c r="G30" s="8" t="s">
        <v>35</v>
      </c>
      <c r="H30" s="33">
        <f t="shared" si="0"/>
        <v>87725.6</v>
      </c>
      <c r="I30" s="23"/>
      <c r="J30" s="15"/>
      <c r="L30" s="23">
        <v>82760</v>
      </c>
      <c r="V30" s="10"/>
      <c r="W30" s="11"/>
      <c r="X30" s="11"/>
      <c r="Y30" s="11"/>
      <c r="Z30" s="11"/>
      <c r="AA30" s="11"/>
      <c r="AB30" s="11"/>
      <c r="AC30" s="10"/>
    </row>
    <row r="31" spans="1:29" ht="16.5" customHeight="1" x14ac:dyDescent="0.3">
      <c r="A31" s="7" t="s">
        <v>580</v>
      </c>
      <c r="B31" s="7" t="s">
        <v>40</v>
      </c>
      <c r="C31" s="7" t="s">
        <v>68</v>
      </c>
      <c r="D31" s="7">
        <v>2590</v>
      </c>
      <c r="E31" s="22">
        <v>12</v>
      </c>
      <c r="F31" s="22">
        <v>2</v>
      </c>
      <c r="G31" s="8" t="s">
        <v>35</v>
      </c>
      <c r="H31" s="33">
        <f t="shared" si="0"/>
        <v>87725.6</v>
      </c>
      <c r="I31" s="23"/>
      <c r="J31" s="15"/>
      <c r="L31" s="23">
        <v>82760</v>
      </c>
      <c r="V31" s="10"/>
      <c r="W31" s="11"/>
      <c r="X31" s="11"/>
      <c r="Y31" s="11"/>
      <c r="Z31" s="11"/>
      <c r="AA31" s="11"/>
      <c r="AB31" s="11"/>
      <c r="AC31" s="10"/>
    </row>
    <row r="32" spans="1:29" ht="16.5" customHeight="1" x14ac:dyDescent="0.3">
      <c r="A32" s="7" t="s">
        <v>563</v>
      </c>
      <c r="B32" s="7" t="s">
        <v>40</v>
      </c>
      <c r="C32" s="7" t="s">
        <v>68</v>
      </c>
      <c r="D32" s="7">
        <v>2590</v>
      </c>
      <c r="E32" s="22">
        <v>17.88</v>
      </c>
      <c r="F32" s="22">
        <v>2.98</v>
      </c>
      <c r="G32" s="8" t="s">
        <v>35</v>
      </c>
      <c r="H32" s="33">
        <f t="shared" si="0"/>
        <v>87725.6</v>
      </c>
      <c r="I32" s="23"/>
      <c r="J32" s="15"/>
      <c r="L32" s="23">
        <v>82760</v>
      </c>
      <c r="V32" s="10"/>
      <c r="W32" s="11"/>
      <c r="X32" s="11"/>
      <c r="Y32" s="11"/>
      <c r="Z32" s="11"/>
      <c r="AA32" s="11"/>
      <c r="AB32" s="11"/>
      <c r="AC32" s="10"/>
    </row>
    <row r="33" spans="1:29" ht="16.5" customHeight="1" x14ac:dyDescent="0.3">
      <c r="A33" s="7" t="s">
        <v>564</v>
      </c>
      <c r="B33" s="7" t="s">
        <v>40</v>
      </c>
      <c r="C33" s="7" t="s">
        <v>68</v>
      </c>
      <c r="D33" s="7">
        <v>2590</v>
      </c>
      <c r="E33" s="22">
        <v>21.3</v>
      </c>
      <c r="F33" s="22">
        <v>3.55</v>
      </c>
      <c r="G33" s="8" t="s">
        <v>35</v>
      </c>
      <c r="H33" s="33">
        <f t="shared" si="0"/>
        <v>87725.6</v>
      </c>
      <c r="I33" s="23"/>
      <c r="J33" s="15"/>
      <c r="L33" s="23">
        <v>82760</v>
      </c>
      <c r="V33" s="10"/>
      <c r="W33" s="11"/>
      <c r="X33" s="11"/>
      <c r="Y33" s="11"/>
      <c r="Z33" s="11"/>
      <c r="AA33" s="11"/>
      <c r="AB33" s="11"/>
      <c r="AC33" s="10"/>
    </row>
    <row r="34" spans="1:29" ht="16.5" customHeight="1" x14ac:dyDescent="0.3">
      <c r="A34" s="7" t="s">
        <v>567</v>
      </c>
      <c r="B34" s="7" t="s">
        <v>40</v>
      </c>
      <c r="C34" s="7" t="s">
        <v>68</v>
      </c>
      <c r="D34" s="7">
        <v>2590</v>
      </c>
      <c r="E34" s="22">
        <v>47.94</v>
      </c>
      <c r="F34" s="22">
        <v>7.99</v>
      </c>
      <c r="G34" s="8" t="s">
        <v>35</v>
      </c>
      <c r="H34" s="33">
        <f t="shared" si="0"/>
        <v>87725.6</v>
      </c>
      <c r="I34" s="23"/>
      <c r="J34" s="15"/>
      <c r="L34" s="23">
        <v>82760</v>
      </c>
      <c r="V34" s="10"/>
      <c r="W34" s="11"/>
      <c r="X34" s="11"/>
      <c r="Y34" s="11"/>
      <c r="Z34" s="11"/>
      <c r="AA34" s="11"/>
      <c r="AB34" s="11"/>
      <c r="AC34" s="10"/>
    </row>
    <row r="35" spans="1:29" ht="16.5" customHeight="1" x14ac:dyDescent="0.3">
      <c r="A35" s="7" t="s">
        <v>581</v>
      </c>
      <c r="B35" s="7" t="s">
        <v>40</v>
      </c>
      <c r="C35" s="7" t="s">
        <v>584</v>
      </c>
      <c r="D35" s="7">
        <v>2590</v>
      </c>
      <c r="E35" s="22">
        <v>59.16</v>
      </c>
      <c r="F35" s="22">
        <v>9.86</v>
      </c>
      <c r="G35" s="8" t="s">
        <v>35</v>
      </c>
      <c r="H35" s="33">
        <f t="shared" si="0"/>
        <v>85510.2</v>
      </c>
      <c r="I35" s="23"/>
      <c r="J35" s="15"/>
      <c r="L35" s="23">
        <v>80670</v>
      </c>
      <c r="V35" s="10"/>
      <c r="W35" s="11"/>
      <c r="X35" s="11"/>
      <c r="Y35" s="11"/>
      <c r="Z35" s="11"/>
      <c r="AA35" s="11"/>
      <c r="AB35" s="11"/>
      <c r="AC35" s="10"/>
    </row>
    <row r="36" spans="1:29" ht="16.5" customHeight="1" x14ac:dyDescent="0.3">
      <c r="A36" s="7" t="s">
        <v>583</v>
      </c>
      <c r="B36" s="7" t="s">
        <v>40</v>
      </c>
      <c r="C36" s="7" t="s">
        <v>68</v>
      </c>
      <c r="D36" s="7">
        <v>2590</v>
      </c>
      <c r="E36" s="22">
        <v>92.46</v>
      </c>
      <c r="F36" s="22">
        <v>15.41</v>
      </c>
      <c r="G36" s="8" t="s">
        <v>35</v>
      </c>
      <c r="H36" s="33">
        <f t="shared" si="0"/>
        <v>87725.6</v>
      </c>
      <c r="I36" s="23"/>
      <c r="J36" s="15"/>
      <c r="L36" s="23">
        <v>82760</v>
      </c>
      <c r="V36" s="10"/>
      <c r="W36" s="11"/>
      <c r="X36" s="11"/>
      <c r="Y36" s="11"/>
      <c r="Z36" s="11"/>
      <c r="AA36" s="11"/>
      <c r="AB36" s="11"/>
      <c r="AC36" s="10"/>
    </row>
    <row r="37" spans="1:29" ht="22.5" customHeight="1" x14ac:dyDescent="0.2">
      <c r="A37" s="145"/>
      <c r="B37" s="145"/>
      <c r="C37" s="145"/>
      <c r="D37" s="145"/>
      <c r="E37" s="145"/>
      <c r="F37" s="145"/>
      <c r="G37" s="145"/>
      <c r="H37" s="145"/>
      <c r="I37" s="145"/>
      <c r="J37" s="145"/>
    </row>
    <row r="38" spans="1:29" ht="15" customHeight="1" x14ac:dyDescent="0.2">
      <c r="A38" s="129" t="s">
        <v>56</v>
      </c>
      <c r="B38" s="129"/>
      <c r="C38" s="129"/>
      <c r="D38" s="129"/>
      <c r="E38" s="129"/>
      <c r="F38" s="129"/>
      <c r="G38" s="129"/>
      <c r="H38" s="129"/>
      <c r="I38" s="19"/>
      <c r="J38" s="19"/>
    </row>
    <row r="39" spans="1:29" ht="33" customHeight="1" x14ac:dyDescent="0.2">
      <c r="A39" s="129" t="s">
        <v>55</v>
      </c>
      <c r="B39" s="129"/>
      <c r="C39" s="129"/>
      <c r="D39" s="129"/>
      <c r="E39" s="129"/>
      <c r="F39" s="129"/>
      <c r="G39" s="129"/>
      <c r="H39" s="129"/>
      <c r="I39" s="19"/>
      <c r="J39" s="19"/>
    </row>
    <row r="40" spans="1:29" ht="15.75" x14ac:dyDescent="0.2">
      <c r="A40" s="130" t="s">
        <v>632</v>
      </c>
      <c r="B40" s="131"/>
      <c r="C40" s="131"/>
      <c r="D40" s="131"/>
      <c r="E40" s="131"/>
      <c r="F40" s="131"/>
      <c r="G40" s="131"/>
      <c r="H40" s="131"/>
    </row>
    <row r="41" spans="1:29" x14ac:dyDescent="0.2">
      <c r="A41" s="132" t="s">
        <v>633</v>
      </c>
      <c r="B41" s="133"/>
      <c r="C41" s="133"/>
      <c r="D41" s="133"/>
      <c r="E41" s="133"/>
      <c r="F41" s="133"/>
      <c r="G41" s="133"/>
      <c r="H41" s="133"/>
    </row>
    <row r="42" spans="1:29" x14ac:dyDescent="0.2">
      <c r="A42" s="132" t="s">
        <v>634</v>
      </c>
      <c r="B42" s="133"/>
      <c r="C42" s="133"/>
      <c r="D42" s="133"/>
      <c r="E42" s="133"/>
      <c r="F42" s="133"/>
      <c r="G42" s="133"/>
      <c r="H42" s="133"/>
    </row>
    <row r="43" spans="1:29" x14ac:dyDescent="0.2">
      <c r="A43" s="132" t="s">
        <v>635</v>
      </c>
      <c r="B43" s="133"/>
      <c r="C43" s="133"/>
      <c r="D43" s="133"/>
      <c r="E43" s="133"/>
      <c r="F43" s="133"/>
      <c r="G43" s="133"/>
      <c r="H43" s="133"/>
    </row>
    <row r="44" spans="1:29" x14ac:dyDescent="0.2">
      <c r="A44" s="126" t="s">
        <v>636</v>
      </c>
      <c r="B44" s="127"/>
      <c r="C44" s="127"/>
      <c r="D44" s="127"/>
      <c r="E44" s="127"/>
      <c r="F44" s="127"/>
      <c r="G44" s="127"/>
      <c r="H44" s="127"/>
    </row>
    <row r="45" spans="1:29" x14ac:dyDescent="0.2">
      <c r="A45" s="126" t="s">
        <v>637</v>
      </c>
      <c r="B45" s="127"/>
      <c r="C45" s="127"/>
      <c r="D45" s="127"/>
      <c r="E45" s="127"/>
      <c r="F45" s="127"/>
      <c r="G45" s="127"/>
      <c r="H45" s="127"/>
    </row>
    <row r="46" spans="1:29" x14ac:dyDescent="0.2">
      <c r="A46" s="126" t="s">
        <v>638</v>
      </c>
      <c r="B46" s="127"/>
      <c r="C46" s="127"/>
      <c r="D46" s="127"/>
      <c r="E46" s="127"/>
      <c r="F46" s="127"/>
      <c r="G46" s="127"/>
      <c r="H46" s="127"/>
    </row>
    <row r="47" spans="1:29" x14ac:dyDescent="0.2">
      <c r="A47" s="126" t="s">
        <v>639</v>
      </c>
      <c r="B47" s="127"/>
      <c r="C47" s="127"/>
      <c r="D47" s="127"/>
      <c r="E47" s="127"/>
      <c r="F47" s="127"/>
      <c r="G47" s="127"/>
      <c r="H47" s="127"/>
    </row>
    <row r="48" spans="1:29" ht="13.5" customHeight="1" x14ac:dyDescent="0.2">
      <c r="A48" s="126" t="s">
        <v>640</v>
      </c>
      <c r="B48" s="127"/>
      <c r="C48" s="127"/>
      <c r="D48" s="127"/>
      <c r="E48" s="127"/>
      <c r="F48" s="127"/>
      <c r="G48" s="127"/>
      <c r="H48" s="127"/>
    </row>
    <row r="49" spans="1:8" x14ac:dyDescent="0.2">
      <c r="A49" s="128" t="s">
        <v>641</v>
      </c>
      <c r="B49" s="128"/>
      <c r="C49" s="128"/>
      <c r="D49" s="128"/>
      <c r="E49" s="128"/>
      <c r="F49" s="128"/>
      <c r="G49" s="128"/>
      <c r="H49" s="128"/>
    </row>
    <row r="50" spans="1:8" ht="71.25" customHeight="1" x14ac:dyDescent="0.2">
      <c r="A50" s="128"/>
      <c r="B50" s="128"/>
      <c r="C50" s="128"/>
      <c r="D50" s="128"/>
      <c r="E50" s="128"/>
      <c r="F50" s="128"/>
      <c r="G50" s="128"/>
      <c r="H50" s="128"/>
    </row>
  </sheetData>
  <sheetProtection algorithmName="SHA-512" hashValue="57mc1FgLQeokpF+gXME+d/G5Mil/C0oqk6BXQvJT50WKyIHxJfJl8sn3gBrGUQsCwZqHdmW8CXvXPXtQvN0TQQ==" saltValue="rW8bgdfOBKdMMBGlVjhMKA==" spinCount="100000" sheet="1" objects="1" scenarios="1"/>
  <mergeCells count="30">
    <mergeCell ref="A48:H48"/>
    <mergeCell ref="A49:H50"/>
    <mergeCell ref="A43:H43"/>
    <mergeCell ref="A44:H44"/>
    <mergeCell ref="A45:H45"/>
    <mergeCell ref="A46:H46"/>
    <mergeCell ref="A47:H47"/>
    <mergeCell ref="A38:H38"/>
    <mergeCell ref="A39:H39"/>
    <mergeCell ref="A40:H40"/>
    <mergeCell ref="A41:H41"/>
    <mergeCell ref="A42:H42"/>
    <mergeCell ref="H2:J2"/>
    <mergeCell ref="H3:J3"/>
    <mergeCell ref="H4:J4"/>
    <mergeCell ref="H5:J5"/>
    <mergeCell ref="H6:J6"/>
    <mergeCell ref="J12:J13"/>
    <mergeCell ref="A37:J37"/>
    <mergeCell ref="A9:J9"/>
    <mergeCell ref="H11:J11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</mergeCells>
  <hyperlinks>
    <hyperlink ref="A8" location="Главная!A1" display="На Главную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AC37"/>
  <sheetViews>
    <sheetView view="pageBreakPreview" topLeftCell="A5" zoomScaleNormal="85" zoomScaleSheetLayoutView="100" workbookViewId="0">
      <selection activeCell="L5" sqref="L1:L1048576"/>
    </sheetView>
  </sheetViews>
  <sheetFormatPr defaultColWidth="10.6640625" defaultRowHeight="15" x14ac:dyDescent="0.2"/>
  <cols>
    <col min="1" max="1" width="67.5" style="21" customWidth="1"/>
    <col min="2" max="2" width="17.6640625" style="21" customWidth="1"/>
    <col min="3" max="3" width="21.1640625" style="21" customWidth="1"/>
    <col min="4" max="4" width="17.5" style="21" customWidth="1"/>
    <col min="5" max="6" width="14.5" style="21" hidden="1" customWidth="1"/>
    <col min="7" max="7" width="8.5" style="21" customWidth="1"/>
    <col min="8" max="8" width="18.33203125" style="21" customWidth="1"/>
    <col min="9" max="10" width="18" style="21" hidden="1" customWidth="1"/>
    <col min="11" max="11" width="9.33203125" style="21"/>
    <col min="12" max="12" width="12" style="21" hidden="1" customWidth="1"/>
    <col min="13" max="20" width="9.33203125" style="21"/>
    <col min="21" max="21" width="9.5" style="21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3" customWidth="1"/>
    <col min="29" max="29" width="11.83203125" style="13" customWidth="1"/>
    <col min="30" max="16384" width="10.6640625" style="21"/>
  </cols>
  <sheetData>
    <row r="1" spans="1:29" x14ac:dyDescent="0.2">
      <c r="E1" s="1"/>
    </row>
    <row r="2" spans="1:29" ht="18.75" customHeight="1" x14ac:dyDescent="0.2">
      <c r="A2" s="3"/>
      <c r="B2" s="3"/>
      <c r="C2" s="3"/>
      <c r="D2" s="3"/>
      <c r="E2" s="3"/>
      <c r="F2" s="3"/>
      <c r="G2" s="4"/>
      <c r="H2" s="141"/>
      <c r="I2" s="141"/>
      <c r="J2" s="141"/>
    </row>
    <row r="3" spans="1:29" ht="18" customHeight="1" x14ac:dyDescent="0.2">
      <c r="A3" s="3"/>
      <c r="B3" s="3"/>
      <c r="C3" s="3"/>
      <c r="D3" s="3"/>
      <c r="E3" s="3"/>
      <c r="F3" s="3"/>
      <c r="G3" s="4"/>
      <c r="H3" s="141"/>
      <c r="I3" s="141"/>
      <c r="J3" s="141"/>
    </row>
    <row r="4" spans="1:29" ht="18" customHeight="1" x14ac:dyDescent="0.2">
      <c r="A4" s="3"/>
      <c r="B4" s="3"/>
      <c r="C4" s="3"/>
      <c r="D4" s="3"/>
      <c r="E4" s="3"/>
      <c r="F4" s="3"/>
      <c r="G4" s="4"/>
      <c r="H4" s="141"/>
      <c r="I4" s="141"/>
      <c r="J4" s="141"/>
    </row>
    <row r="5" spans="1:29" ht="19.5" customHeight="1" x14ac:dyDescent="0.2">
      <c r="A5" s="3"/>
      <c r="B5" s="3"/>
      <c r="C5" s="3"/>
      <c r="D5" s="3"/>
      <c r="E5" s="3"/>
      <c r="F5" s="3"/>
      <c r="G5" s="4"/>
      <c r="H5" s="142"/>
      <c r="I5" s="142"/>
      <c r="J5" s="142"/>
    </row>
    <row r="6" spans="1:29" ht="19.5" customHeight="1" x14ac:dyDescent="0.2">
      <c r="A6" s="3"/>
      <c r="B6" s="3"/>
      <c r="C6" s="3"/>
      <c r="D6" s="3"/>
      <c r="E6" s="3"/>
      <c r="F6" s="3"/>
      <c r="G6" s="4"/>
      <c r="H6" s="142"/>
      <c r="I6" s="142"/>
      <c r="J6" s="142"/>
      <c r="K6" s="1"/>
    </row>
    <row r="7" spans="1:29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29" ht="16.5" customHeight="1" x14ac:dyDescent="0.25">
      <c r="A8" s="16" t="s">
        <v>8</v>
      </c>
      <c r="B8" s="5"/>
      <c r="C8" s="5"/>
      <c r="D8" s="5"/>
      <c r="E8" s="5"/>
      <c r="F8" s="5"/>
      <c r="G8" s="5"/>
      <c r="H8" s="5"/>
      <c r="I8" s="5"/>
      <c r="J8" s="5"/>
    </row>
    <row r="9" spans="1:29" ht="16.5" customHeight="1" x14ac:dyDescent="0.2">
      <c r="A9" s="136" t="s">
        <v>650</v>
      </c>
      <c r="B9" s="136"/>
      <c r="C9" s="136"/>
      <c r="D9" s="136"/>
      <c r="E9" s="136"/>
      <c r="F9" s="136"/>
      <c r="G9" s="136"/>
      <c r="H9" s="136"/>
      <c r="I9" s="137"/>
      <c r="J9" s="137"/>
    </row>
    <row r="10" spans="1:29" ht="16.5" hidden="1" customHeight="1" x14ac:dyDescent="0.2">
      <c r="A10" s="20"/>
      <c r="B10" s="20"/>
      <c r="C10" s="20"/>
      <c r="D10" s="20"/>
      <c r="E10"/>
      <c r="F10"/>
      <c r="G10" s="20"/>
      <c r="H10"/>
      <c r="I10"/>
      <c r="J10"/>
    </row>
    <row r="11" spans="1:29" ht="18" customHeight="1" x14ac:dyDescent="0.2">
      <c r="A11" s="28" t="s">
        <v>630</v>
      </c>
      <c r="B11" s="3"/>
      <c r="C11" s="3"/>
      <c r="D11" s="3"/>
      <c r="G11" s="4"/>
      <c r="H11" s="138"/>
      <c r="I11" s="138"/>
      <c r="J11" s="138"/>
    </row>
    <row r="12" spans="1:29" ht="19.5" customHeight="1" x14ac:dyDescent="0.2">
      <c r="A12" s="134" t="s">
        <v>0</v>
      </c>
      <c r="B12" s="134" t="s">
        <v>5</v>
      </c>
      <c r="C12" s="134" t="s">
        <v>6</v>
      </c>
      <c r="D12" s="134" t="s">
        <v>7</v>
      </c>
      <c r="E12" s="146" t="s">
        <v>3</v>
      </c>
      <c r="F12" s="146" t="s">
        <v>4</v>
      </c>
      <c r="G12" s="134" t="s">
        <v>1</v>
      </c>
      <c r="H12" s="134" t="s">
        <v>631</v>
      </c>
      <c r="I12" s="134" t="s">
        <v>631</v>
      </c>
      <c r="J12" s="134" t="s">
        <v>631</v>
      </c>
    </row>
    <row r="13" spans="1:29" ht="38.25" customHeight="1" x14ac:dyDescent="0.2">
      <c r="A13" s="139"/>
      <c r="B13" s="140"/>
      <c r="C13" s="140"/>
      <c r="D13" s="140"/>
      <c r="E13" s="147"/>
      <c r="F13" s="147"/>
      <c r="G13" s="139"/>
      <c r="H13" s="135"/>
      <c r="I13" s="135"/>
      <c r="J13" s="135"/>
    </row>
    <row r="14" spans="1:29" ht="16.5" customHeight="1" x14ac:dyDescent="0.3">
      <c r="A14" s="7" t="s">
        <v>586</v>
      </c>
      <c r="B14" s="7" t="s">
        <v>57</v>
      </c>
      <c r="C14" s="7" t="s">
        <v>66</v>
      </c>
      <c r="D14" s="7">
        <v>8568</v>
      </c>
      <c r="E14" s="22">
        <v>365</v>
      </c>
      <c r="F14" s="22">
        <v>40.5</v>
      </c>
      <c r="G14" s="8" t="s">
        <v>35</v>
      </c>
      <c r="H14" s="33">
        <f>L14*6%+L14</f>
        <v>70553.600000000006</v>
      </c>
      <c r="I14" s="23"/>
      <c r="J14" s="15"/>
      <c r="L14" s="23">
        <v>66560</v>
      </c>
      <c r="V14" s="10"/>
      <c r="W14" s="11"/>
      <c r="X14" s="11"/>
      <c r="Y14" s="11"/>
      <c r="Z14" s="11"/>
      <c r="AA14" s="11"/>
      <c r="AB14" s="11"/>
      <c r="AC14" s="10"/>
    </row>
    <row r="15" spans="1:29" ht="16.5" customHeight="1" x14ac:dyDescent="0.3">
      <c r="A15" s="7" t="s">
        <v>586</v>
      </c>
      <c r="B15" s="7" t="s">
        <v>57</v>
      </c>
      <c r="C15" s="7" t="s">
        <v>66</v>
      </c>
      <c r="D15" s="7">
        <v>8568</v>
      </c>
      <c r="E15" s="22">
        <v>391.3</v>
      </c>
      <c r="F15" s="22">
        <v>41.8</v>
      </c>
      <c r="G15" s="8" t="s">
        <v>35</v>
      </c>
      <c r="H15" s="33">
        <f t="shared" ref="H15:H22" si="0">L15*6%+L15</f>
        <v>67797.600000000006</v>
      </c>
      <c r="I15" s="23"/>
      <c r="J15" s="15"/>
      <c r="L15" s="23">
        <v>63960</v>
      </c>
      <c r="V15" s="10"/>
      <c r="W15" s="11"/>
      <c r="X15" s="11"/>
      <c r="Y15" s="11"/>
      <c r="Z15" s="11"/>
      <c r="AA15" s="11"/>
      <c r="AB15" s="11"/>
      <c r="AC15" s="10"/>
    </row>
    <row r="16" spans="1:29" ht="16.5" customHeight="1" x14ac:dyDescent="0.3">
      <c r="A16" s="7" t="s">
        <v>587</v>
      </c>
      <c r="B16" s="7" t="s">
        <v>57</v>
      </c>
      <c r="C16" s="7" t="s">
        <v>66</v>
      </c>
      <c r="D16" s="7">
        <v>8568</v>
      </c>
      <c r="E16" s="22">
        <v>440</v>
      </c>
      <c r="F16" s="22">
        <v>48.5</v>
      </c>
      <c r="G16" s="8" t="s">
        <v>35</v>
      </c>
      <c r="H16" s="33">
        <f t="shared" si="0"/>
        <v>70553.600000000006</v>
      </c>
      <c r="I16" s="23"/>
      <c r="J16" s="15"/>
      <c r="L16" s="23">
        <v>66560</v>
      </c>
      <c r="V16" s="10"/>
      <c r="W16" s="11"/>
      <c r="X16" s="11"/>
      <c r="Y16" s="11"/>
      <c r="Z16" s="11"/>
      <c r="AA16" s="11"/>
      <c r="AB16" s="11"/>
      <c r="AC16" s="10"/>
    </row>
    <row r="17" spans="1:29" ht="16.5" customHeight="1" x14ac:dyDescent="0.3">
      <c r="A17" s="7" t="s">
        <v>587</v>
      </c>
      <c r="B17" s="7" t="s">
        <v>57</v>
      </c>
      <c r="C17" s="7" t="s">
        <v>66</v>
      </c>
      <c r="D17" s="7">
        <v>8568</v>
      </c>
      <c r="E17" s="22">
        <v>448</v>
      </c>
      <c r="F17" s="22">
        <v>49.7</v>
      </c>
      <c r="G17" s="8" t="s">
        <v>35</v>
      </c>
      <c r="H17" s="33">
        <f t="shared" si="0"/>
        <v>66695.199999999997</v>
      </c>
      <c r="I17" s="23"/>
      <c r="J17" s="15"/>
      <c r="L17" s="23">
        <v>62920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588</v>
      </c>
      <c r="B18" s="7" t="s">
        <v>57</v>
      </c>
      <c r="C18" s="7" t="s">
        <v>66</v>
      </c>
      <c r="D18" s="7">
        <v>8568</v>
      </c>
      <c r="E18" s="22">
        <v>594</v>
      </c>
      <c r="F18" s="22">
        <v>66</v>
      </c>
      <c r="G18" s="8" t="s">
        <v>35</v>
      </c>
      <c r="H18" s="33">
        <f t="shared" si="0"/>
        <v>72207.199999999997</v>
      </c>
      <c r="I18" s="23"/>
      <c r="J18" s="15"/>
      <c r="L18" s="23">
        <v>68120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588</v>
      </c>
      <c r="B19" s="7" t="s">
        <v>57</v>
      </c>
      <c r="C19" s="7" t="s">
        <v>66</v>
      </c>
      <c r="D19" s="7">
        <v>8568</v>
      </c>
      <c r="E19" s="22">
        <v>585</v>
      </c>
      <c r="F19" s="22">
        <v>64.900000000000006</v>
      </c>
      <c r="G19" s="8" t="s">
        <v>35</v>
      </c>
      <c r="H19" s="33">
        <f t="shared" si="0"/>
        <v>70002.399999999994</v>
      </c>
      <c r="I19" s="23"/>
      <c r="J19" s="15"/>
      <c r="L19" s="23">
        <v>66040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589</v>
      </c>
      <c r="B20" s="7" t="s">
        <v>57</v>
      </c>
      <c r="C20" s="7" t="s">
        <v>66</v>
      </c>
      <c r="D20" s="7">
        <v>8568</v>
      </c>
      <c r="E20" s="22">
        <v>747</v>
      </c>
      <c r="F20" s="22">
        <v>83</v>
      </c>
      <c r="G20" s="8" t="s">
        <v>35</v>
      </c>
      <c r="H20" s="33">
        <f t="shared" si="0"/>
        <v>71104.800000000003</v>
      </c>
      <c r="I20" s="23"/>
      <c r="J20" s="15"/>
      <c r="L20" s="23">
        <v>67080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589</v>
      </c>
      <c r="B21" s="7" t="s">
        <v>57</v>
      </c>
      <c r="C21" s="7" t="s">
        <v>66</v>
      </c>
      <c r="D21" s="7">
        <v>8568</v>
      </c>
      <c r="E21" s="22">
        <v>728.1</v>
      </c>
      <c r="F21" s="22">
        <v>80.900000000000006</v>
      </c>
      <c r="G21" s="8" t="s">
        <v>35</v>
      </c>
      <c r="H21" s="33">
        <f t="shared" si="0"/>
        <v>75514.399999999994</v>
      </c>
      <c r="I21" s="23"/>
      <c r="J21" s="15"/>
      <c r="L21" s="23">
        <v>71240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590</v>
      </c>
      <c r="B22" s="7" t="s">
        <v>57</v>
      </c>
      <c r="C22" s="7" t="s">
        <v>66</v>
      </c>
      <c r="D22" s="7">
        <v>8568</v>
      </c>
      <c r="E22" s="22">
        <v>893.7</v>
      </c>
      <c r="F22" s="22">
        <v>99.3</v>
      </c>
      <c r="G22" s="8" t="s">
        <v>35</v>
      </c>
      <c r="H22" s="33">
        <f t="shared" si="0"/>
        <v>72758.399999999994</v>
      </c>
      <c r="I22" s="23"/>
      <c r="J22" s="15"/>
      <c r="L22" s="23">
        <v>68640</v>
      </c>
      <c r="V22" s="10"/>
      <c r="W22" s="11"/>
      <c r="X22" s="11"/>
      <c r="Y22" s="11"/>
      <c r="Z22" s="11"/>
      <c r="AA22" s="11"/>
      <c r="AB22" s="11"/>
      <c r="AC22" s="10"/>
    </row>
    <row r="23" spans="1:29" ht="18.75" x14ac:dyDescent="0.2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pans="1:29" ht="18.75" customHeight="1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</row>
    <row r="25" spans="1:29" ht="29.25" customHeight="1" x14ac:dyDescent="0.2">
      <c r="A25" s="129" t="s">
        <v>56</v>
      </c>
      <c r="B25" s="129"/>
      <c r="C25" s="129"/>
      <c r="D25" s="129"/>
      <c r="E25" s="129"/>
      <c r="F25" s="129"/>
      <c r="G25" s="129"/>
      <c r="H25" s="129"/>
      <c r="I25" s="19"/>
      <c r="J25" s="19"/>
    </row>
    <row r="26" spans="1:29" ht="35.25" customHeight="1" x14ac:dyDescent="0.2">
      <c r="A26" s="129" t="s">
        <v>55</v>
      </c>
      <c r="B26" s="129"/>
      <c r="C26" s="129"/>
      <c r="D26" s="129"/>
      <c r="E26" s="129"/>
      <c r="F26" s="129"/>
      <c r="G26" s="129"/>
      <c r="H26" s="129"/>
      <c r="I26" s="19"/>
      <c r="J26" s="19"/>
    </row>
    <row r="27" spans="1:29" ht="15.75" x14ac:dyDescent="0.2">
      <c r="A27" s="130" t="s">
        <v>632</v>
      </c>
      <c r="B27" s="131"/>
      <c r="C27" s="131"/>
      <c r="D27" s="131"/>
      <c r="E27" s="131"/>
      <c r="F27" s="131"/>
      <c r="G27" s="131"/>
      <c r="H27" s="131"/>
    </row>
    <row r="28" spans="1:29" x14ac:dyDescent="0.2">
      <c r="A28" s="132" t="s">
        <v>633</v>
      </c>
      <c r="B28" s="133"/>
      <c r="C28" s="133"/>
      <c r="D28" s="133"/>
      <c r="E28" s="133"/>
      <c r="F28" s="133"/>
      <c r="G28" s="133"/>
      <c r="H28" s="133"/>
    </row>
    <row r="29" spans="1:29" x14ac:dyDescent="0.2">
      <c r="A29" s="132" t="s">
        <v>634</v>
      </c>
      <c r="B29" s="133"/>
      <c r="C29" s="133"/>
      <c r="D29" s="133"/>
      <c r="E29" s="133"/>
      <c r="F29" s="133"/>
      <c r="G29" s="133"/>
      <c r="H29" s="133"/>
    </row>
    <row r="30" spans="1:29" x14ac:dyDescent="0.2">
      <c r="A30" s="132" t="s">
        <v>635</v>
      </c>
      <c r="B30" s="133"/>
      <c r="C30" s="133"/>
      <c r="D30" s="133"/>
      <c r="E30" s="133"/>
      <c r="F30" s="133"/>
      <c r="G30" s="133"/>
      <c r="H30" s="133"/>
    </row>
    <row r="31" spans="1:29" x14ac:dyDescent="0.2">
      <c r="A31" s="126" t="s">
        <v>636</v>
      </c>
      <c r="B31" s="127"/>
      <c r="C31" s="127"/>
      <c r="D31" s="127"/>
      <c r="E31" s="127"/>
      <c r="F31" s="127"/>
      <c r="G31" s="127"/>
      <c r="H31" s="127"/>
    </row>
    <row r="32" spans="1:29" x14ac:dyDescent="0.2">
      <c r="A32" s="126" t="s">
        <v>637</v>
      </c>
      <c r="B32" s="127"/>
      <c r="C32" s="127"/>
      <c r="D32" s="127"/>
      <c r="E32" s="127"/>
      <c r="F32" s="127"/>
      <c r="G32" s="127"/>
      <c r="H32" s="127"/>
    </row>
    <row r="33" spans="1:8" x14ac:dyDescent="0.2">
      <c r="A33" s="126" t="s">
        <v>638</v>
      </c>
      <c r="B33" s="127"/>
      <c r="C33" s="127"/>
      <c r="D33" s="127"/>
      <c r="E33" s="127"/>
      <c r="F33" s="127"/>
      <c r="G33" s="127"/>
      <c r="H33" s="127"/>
    </row>
    <row r="34" spans="1:8" x14ac:dyDescent="0.2">
      <c r="A34" s="126" t="s">
        <v>639</v>
      </c>
      <c r="B34" s="127"/>
      <c r="C34" s="127"/>
      <c r="D34" s="127"/>
      <c r="E34" s="127"/>
      <c r="F34" s="127"/>
      <c r="G34" s="127"/>
      <c r="H34" s="127"/>
    </row>
    <row r="35" spans="1:8" ht="16.5" customHeight="1" x14ac:dyDescent="0.2">
      <c r="A35" s="126" t="s">
        <v>640</v>
      </c>
      <c r="B35" s="127"/>
      <c r="C35" s="127"/>
      <c r="D35" s="127"/>
      <c r="E35" s="127"/>
      <c r="F35" s="127"/>
      <c r="G35" s="127"/>
      <c r="H35" s="127"/>
    </row>
    <row r="36" spans="1:8" x14ac:dyDescent="0.2">
      <c r="A36" s="128" t="s">
        <v>641</v>
      </c>
      <c r="B36" s="128"/>
      <c r="C36" s="128"/>
      <c r="D36" s="128"/>
      <c r="E36" s="128"/>
      <c r="F36" s="128"/>
      <c r="G36" s="128"/>
      <c r="H36" s="128"/>
    </row>
    <row r="37" spans="1:8" ht="70.5" customHeight="1" x14ac:dyDescent="0.2">
      <c r="A37" s="128"/>
      <c r="B37" s="128"/>
      <c r="C37" s="128"/>
      <c r="D37" s="128"/>
      <c r="E37" s="128"/>
      <c r="F37" s="128"/>
      <c r="G37" s="128"/>
      <c r="H37" s="128"/>
    </row>
  </sheetData>
  <sheetProtection algorithmName="SHA-512" hashValue="ud62DN8odXotDQ+JPhF4Oj7ws6Ruc04GuilS3G2B0gnnq63+94ZtrVovZwpYGGYUz503hkreeKILfh6Sjb11RA==" saltValue="ADx0BknFGXVWiTfI3P1m1w==" spinCount="100000" sheet="1" objects="1" scenarios="1"/>
  <mergeCells count="29">
    <mergeCell ref="A35:H35"/>
    <mergeCell ref="A36:H37"/>
    <mergeCell ref="A30:H30"/>
    <mergeCell ref="A31:H31"/>
    <mergeCell ref="A32:H32"/>
    <mergeCell ref="A33:H33"/>
    <mergeCell ref="A34:H34"/>
    <mergeCell ref="A25:H25"/>
    <mergeCell ref="A26:H26"/>
    <mergeCell ref="A27:H27"/>
    <mergeCell ref="A28:H28"/>
    <mergeCell ref="A29:H29"/>
    <mergeCell ref="H2:J2"/>
    <mergeCell ref="H3:J3"/>
    <mergeCell ref="H4:J4"/>
    <mergeCell ref="H5:J5"/>
    <mergeCell ref="H6:J6"/>
    <mergeCell ref="J12:J13"/>
    <mergeCell ref="A9:J9"/>
    <mergeCell ref="H11:J11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</mergeCells>
  <hyperlinks>
    <hyperlink ref="A8" location="Главная!A1" display="На Главную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AC56"/>
  <sheetViews>
    <sheetView view="pageBreakPreview" topLeftCell="A14" zoomScale="90" zoomScaleNormal="85" zoomScaleSheetLayoutView="90" workbookViewId="0">
      <selection activeCell="L14" sqref="L1:L1048576"/>
    </sheetView>
  </sheetViews>
  <sheetFormatPr defaultColWidth="10.6640625" defaultRowHeight="15" x14ac:dyDescent="0.2"/>
  <cols>
    <col min="1" max="1" width="67.5" style="21" customWidth="1"/>
    <col min="2" max="2" width="17.6640625" style="21" customWidth="1"/>
    <col min="3" max="3" width="21.1640625" style="21" customWidth="1"/>
    <col min="4" max="4" width="17.5" style="21" customWidth="1"/>
    <col min="5" max="6" width="14.5" style="21" hidden="1" customWidth="1"/>
    <col min="7" max="7" width="8.5" style="21" customWidth="1"/>
    <col min="8" max="8" width="18.33203125" style="21" customWidth="1"/>
    <col min="9" max="10" width="18" style="21" hidden="1" customWidth="1"/>
    <col min="11" max="11" width="9.33203125" style="21"/>
    <col min="12" max="12" width="11.33203125" style="21" hidden="1" customWidth="1"/>
    <col min="13" max="20" width="9.33203125" style="21"/>
    <col min="21" max="21" width="9.5" style="21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3" customWidth="1"/>
    <col min="29" max="29" width="11.83203125" style="13" customWidth="1"/>
    <col min="30" max="16384" width="10.6640625" style="21"/>
  </cols>
  <sheetData>
    <row r="1" spans="1:11" x14ac:dyDescent="0.2">
      <c r="E1" s="1"/>
    </row>
    <row r="2" spans="1:11" ht="18.75" customHeight="1" x14ac:dyDescent="0.2">
      <c r="A2" s="3"/>
      <c r="B2" s="3"/>
      <c r="C2" s="3"/>
      <c r="D2" s="3"/>
      <c r="E2" s="3"/>
      <c r="F2" s="3"/>
      <c r="G2" s="4"/>
      <c r="H2" s="141"/>
      <c r="I2" s="141"/>
      <c r="J2" s="141"/>
    </row>
    <row r="3" spans="1:11" ht="18" customHeight="1" x14ac:dyDescent="0.2">
      <c r="A3" s="3"/>
      <c r="B3" s="3"/>
      <c r="C3" s="3"/>
      <c r="D3" s="3"/>
      <c r="E3" s="3"/>
      <c r="F3" s="3"/>
      <c r="G3" s="4"/>
      <c r="H3" s="141"/>
      <c r="I3" s="141"/>
      <c r="J3" s="141"/>
    </row>
    <row r="4" spans="1:11" ht="18" customHeight="1" x14ac:dyDescent="0.2">
      <c r="A4" s="3"/>
      <c r="B4" s="3"/>
      <c r="C4" s="3"/>
      <c r="D4" s="3"/>
      <c r="E4" s="3"/>
      <c r="F4" s="3"/>
      <c r="G4" s="4"/>
      <c r="H4" s="141"/>
      <c r="I4" s="141"/>
      <c r="J4" s="141"/>
    </row>
    <row r="5" spans="1:11" ht="19.5" customHeight="1" x14ac:dyDescent="0.2">
      <c r="A5" s="3"/>
      <c r="B5" s="3"/>
      <c r="C5" s="3"/>
      <c r="D5" s="3"/>
      <c r="E5" s="3"/>
      <c r="F5" s="3"/>
      <c r="G5" s="4"/>
      <c r="H5" s="142"/>
      <c r="I5" s="142"/>
      <c r="J5" s="142"/>
    </row>
    <row r="6" spans="1:11" ht="19.5" customHeight="1" x14ac:dyDescent="0.2">
      <c r="A6" s="3"/>
      <c r="B6" s="3"/>
      <c r="C6" s="3"/>
      <c r="D6" s="3"/>
      <c r="E6" s="3"/>
      <c r="F6" s="3"/>
      <c r="G6" s="4"/>
      <c r="H6" s="142"/>
      <c r="I6" s="142"/>
      <c r="J6" s="142"/>
      <c r="K6" s="1" t="s">
        <v>25</v>
      </c>
    </row>
    <row r="7" spans="1:11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11" ht="18.75" customHeight="1" x14ac:dyDescent="0.2">
      <c r="A8" s="129" t="s">
        <v>56</v>
      </c>
      <c r="B8" s="129"/>
      <c r="C8" s="129"/>
      <c r="D8" s="129"/>
      <c r="E8" s="129"/>
      <c r="F8" s="129"/>
      <c r="G8" s="129"/>
      <c r="H8" s="129"/>
      <c r="I8" s="129"/>
      <c r="J8" s="129"/>
    </row>
    <row r="9" spans="1:11" ht="18.75" customHeight="1" x14ac:dyDescent="0.2">
      <c r="A9" s="129" t="s">
        <v>55</v>
      </c>
      <c r="B9" s="129"/>
      <c r="C9" s="129"/>
      <c r="D9" s="129"/>
      <c r="E9" s="129"/>
      <c r="F9" s="129"/>
      <c r="G9" s="129"/>
      <c r="H9" s="129"/>
      <c r="I9" s="129"/>
      <c r="J9" s="129"/>
    </row>
    <row r="10" spans="1:11" ht="16.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1" ht="16.5" customHeight="1" x14ac:dyDescent="0.25">
      <c r="A11" s="16" t="s">
        <v>8</v>
      </c>
      <c r="B11" s="5"/>
      <c r="C11" s="5"/>
      <c r="D11" s="5"/>
      <c r="E11" s="5"/>
      <c r="F11" s="5"/>
      <c r="G11" s="5"/>
      <c r="H11" s="5"/>
      <c r="I11" s="5"/>
      <c r="J11" s="5"/>
    </row>
    <row r="12" spans="1:11" ht="16.5" customHeight="1" x14ac:dyDescent="0.2">
      <c r="A12" s="136" t="s">
        <v>652</v>
      </c>
      <c r="B12" s="136"/>
      <c r="C12" s="136"/>
      <c r="D12" s="136"/>
      <c r="E12" s="136"/>
      <c r="F12" s="136"/>
      <c r="G12" s="136"/>
      <c r="H12" s="136"/>
      <c r="I12" s="137"/>
      <c r="J12" s="137"/>
    </row>
    <row r="13" spans="1:11" ht="16.5" hidden="1" customHeight="1" x14ac:dyDescent="0.2">
      <c r="A13" s="20"/>
      <c r="B13" s="20"/>
      <c r="C13" s="20"/>
      <c r="D13" s="20"/>
      <c r="E13"/>
      <c r="F13"/>
      <c r="G13" s="20"/>
      <c r="H13"/>
      <c r="I13"/>
      <c r="J13"/>
    </row>
    <row r="14" spans="1:11" ht="18" customHeight="1" x14ac:dyDescent="0.2">
      <c r="A14" s="28" t="s">
        <v>630</v>
      </c>
      <c r="B14" s="3"/>
      <c r="C14" s="3"/>
      <c r="D14" s="3"/>
      <c r="G14" s="4"/>
      <c r="H14" s="138"/>
      <c r="I14" s="138"/>
      <c r="J14" s="138"/>
    </row>
    <row r="15" spans="1:11" ht="19.5" customHeight="1" x14ac:dyDescent="0.2">
      <c r="A15" s="134" t="s">
        <v>0</v>
      </c>
      <c r="B15" s="134" t="s">
        <v>5</v>
      </c>
      <c r="C15" s="134" t="s">
        <v>6</v>
      </c>
      <c r="D15" s="134" t="s">
        <v>7</v>
      </c>
      <c r="E15" s="134" t="s">
        <v>3</v>
      </c>
      <c r="F15" s="134" t="s">
        <v>4</v>
      </c>
      <c r="G15" s="134" t="s">
        <v>1</v>
      </c>
      <c r="H15" s="134" t="s">
        <v>631</v>
      </c>
      <c r="I15" s="134" t="s">
        <v>631</v>
      </c>
      <c r="J15" s="134" t="s">
        <v>631</v>
      </c>
    </row>
    <row r="16" spans="1:11" ht="38.25" customHeight="1" x14ac:dyDescent="0.2">
      <c r="A16" s="139"/>
      <c r="B16" s="140"/>
      <c r="C16" s="140"/>
      <c r="D16" s="140"/>
      <c r="E16" s="139"/>
      <c r="F16" s="139"/>
      <c r="G16" s="139"/>
      <c r="H16" s="135"/>
      <c r="I16" s="135"/>
      <c r="J16" s="135"/>
    </row>
    <row r="17" spans="1:29" ht="16.5" customHeight="1" x14ac:dyDescent="0.3">
      <c r="A17" s="7" t="s">
        <v>591</v>
      </c>
      <c r="B17" s="7" t="s">
        <v>63</v>
      </c>
      <c r="C17" s="7" t="s">
        <v>68</v>
      </c>
      <c r="D17" s="7">
        <v>17066</v>
      </c>
      <c r="E17" s="22">
        <v>52</v>
      </c>
      <c r="F17" s="22">
        <v>15.7</v>
      </c>
      <c r="G17" s="8" t="s">
        <v>35</v>
      </c>
      <c r="H17" s="33">
        <f>L17*6%+L17</f>
        <v>77168</v>
      </c>
      <c r="I17" s="23"/>
      <c r="J17" s="15"/>
      <c r="L17" s="23">
        <v>72800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592</v>
      </c>
      <c r="B18" s="7" t="s">
        <v>57</v>
      </c>
      <c r="C18" s="7" t="s">
        <v>68</v>
      </c>
      <c r="D18" s="7">
        <v>19281</v>
      </c>
      <c r="E18" s="22">
        <v>211.95</v>
      </c>
      <c r="F18" s="22">
        <v>23.55</v>
      </c>
      <c r="G18" s="8" t="s">
        <v>35</v>
      </c>
      <c r="H18" s="33">
        <f t="shared" ref="H18:H44" si="0">L18*6%+L18</f>
        <v>71656</v>
      </c>
      <c r="I18" s="23"/>
      <c r="J18" s="15"/>
      <c r="L18" s="23">
        <v>67600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592</v>
      </c>
      <c r="B19" s="7" t="s">
        <v>57</v>
      </c>
      <c r="C19" s="7" t="s">
        <v>152</v>
      </c>
      <c r="D19" s="7">
        <v>19281</v>
      </c>
      <c r="E19" s="22">
        <v>223</v>
      </c>
      <c r="F19" s="22">
        <v>23.55</v>
      </c>
      <c r="G19" s="8" t="s">
        <v>35</v>
      </c>
      <c r="H19" s="33">
        <f t="shared" si="0"/>
        <v>71656</v>
      </c>
      <c r="I19" s="23"/>
      <c r="J19" s="15"/>
      <c r="L19" s="23">
        <v>67600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592</v>
      </c>
      <c r="B20" s="7" t="s">
        <v>63</v>
      </c>
      <c r="C20" s="7" t="s">
        <v>152</v>
      </c>
      <c r="D20" s="7">
        <v>19281</v>
      </c>
      <c r="E20" s="22">
        <v>78</v>
      </c>
      <c r="F20" s="22">
        <v>23.55</v>
      </c>
      <c r="G20" s="8" t="s">
        <v>35</v>
      </c>
      <c r="H20" s="33">
        <f t="shared" si="0"/>
        <v>71656</v>
      </c>
      <c r="I20" s="23"/>
      <c r="J20" s="15"/>
      <c r="L20" s="23">
        <v>67600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593</v>
      </c>
      <c r="B21" s="7" t="s">
        <v>57</v>
      </c>
      <c r="C21" s="7" t="s">
        <v>68</v>
      </c>
      <c r="D21" s="7">
        <v>19281</v>
      </c>
      <c r="E21" s="22">
        <v>282.60000000000002</v>
      </c>
      <c r="F21" s="22">
        <v>31.4</v>
      </c>
      <c r="G21" s="8" t="s">
        <v>35</v>
      </c>
      <c r="H21" s="33">
        <f t="shared" si="0"/>
        <v>71104.800000000003</v>
      </c>
      <c r="I21" s="23"/>
      <c r="J21" s="15"/>
      <c r="L21" s="23">
        <v>67080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593</v>
      </c>
      <c r="B22" s="7" t="s">
        <v>57</v>
      </c>
      <c r="C22" s="7" t="s">
        <v>152</v>
      </c>
      <c r="D22" s="7">
        <v>19281</v>
      </c>
      <c r="E22" s="22">
        <v>290</v>
      </c>
      <c r="F22" s="22">
        <v>31.4</v>
      </c>
      <c r="G22" s="8" t="s">
        <v>35</v>
      </c>
      <c r="H22" s="33">
        <f t="shared" si="0"/>
        <v>71104.800000000003</v>
      </c>
      <c r="I22" s="23"/>
      <c r="J22" s="15"/>
      <c r="L22" s="23">
        <v>67080</v>
      </c>
      <c r="V22" s="10"/>
      <c r="W22" s="11"/>
      <c r="X22" s="11"/>
      <c r="Y22" s="11"/>
      <c r="Z22" s="11"/>
      <c r="AA22" s="11"/>
      <c r="AB22" s="11"/>
      <c r="AC22" s="10"/>
    </row>
    <row r="23" spans="1:29" ht="16.5" customHeight="1" x14ac:dyDescent="0.3">
      <c r="A23" s="7" t="s">
        <v>594</v>
      </c>
      <c r="B23" s="7" t="s">
        <v>57</v>
      </c>
      <c r="C23" s="7" t="s">
        <v>152</v>
      </c>
      <c r="D23" s="7">
        <v>19281</v>
      </c>
      <c r="E23" s="22">
        <v>360</v>
      </c>
      <c r="F23" s="22">
        <v>39.25</v>
      </c>
      <c r="G23" s="8" t="s">
        <v>35</v>
      </c>
      <c r="H23" s="33">
        <f t="shared" si="0"/>
        <v>68348.800000000003</v>
      </c>
      <c r="I23" s="23"/>
      <c r="J23" s="15"/>
      <c r="L23" s="23">
        <v>64480</v>
      </c>
      <c r="V23" s="10"/>
      <c r="W23" s="11"/>
      <c r="X23" s="11"/>
      <c r="Y23" s="11"/>
      <c r="Z23" s="11"/>
      <c r="AA23" s="11"/>
      <c r="AB23" s="11"/>
      <c r="AC23" s="10"/>
    </row>
    <row r="24" spans="1:29" ht="16.5" customHeight="1" x14ac:dyDescent="0.3">
      <c r="A24" s="7" t="s">
        <v>594</v>
      </c>
      <c r="B24" s="7" t="s">
        <v>57</v>
      </c>
      <c r="C24" s="7" t="s">
        <v>595</v>
      </c>
      <c r="D24" s="7">
        <v>19281</v>
      </c>
      <c r="E24" s="22">
        <v>353.25</v>
      </c>
      <c r="F24" s="22">
        <v>39.25</v>
      </c>
      <c r="G24" s="8" t="s">
        <v>35</v>
      </c>
      <c r="H24" s="33">
        <f t="shared" si="0"/>
        <v>114649.60000000001</v>
      </c>
      <c r="I24" s="23"/>
      <c r="J24" s="15"/>
      <c r="L24" s="23">
        <v>108160</v>
      </c>
      <c r="V24" s="10"/>
      <c r="W24" s="11"/>
      <c r="X24" s="11"/>
      <c r="Y24" s="11"/>
      <c r="Z24" s="11"/>
      <c r="AA24" s="11"/>
      <c r="AB24" s="11"/>
      <c r="AC24" s="10"/>
    </row>
    <row r="25" spans="1:29" ht="16.5" customHeight="1" x14ac:dyDescent="0.3">
      <c r="A25" s="7" t="s">
        <v>596</v>
      </c>
      <c r="B25" s="7" t="s">
        <v>61</v>
      </c>
      <c r="C25" s="7" t="s">
        <v>68</v>
      </c>
      <c r="D25" s="7">
        <v>19281</v>
      </c>
      <c r="E25" s="22">
        <v>565.20000000000005</v>
      </c>
      <c r="F25" s="22">
        <v>47.1</v>
      </c>
      <c r="G25" s="8" t="s">
        <v>35</v>
      </c>
      <c r="H25" s="33">
        <f t="shared" si="0"/>
        <v>69451.199999999997</v>
      </c>
      <c r="I25" s="23"/>
      <c r="J25" s="15"/>
      <c r="L25" s="23">
        <v>65520</v>
      </c>
      <c r="V25" s="10"/>
      <c r="W25" s="11"/>
      <c r="X25" s="11"/>
      <c r="Y25" s="11"/>
      <c r="Z25" s="11"/>
      <c r="AA25" s="11"/>
      <c r="AB25" s="11"/>
      <c r="AC25" s="10"/>
    </row>
    <row r="26" spans="1:29" ht="16.5" customHeight="1" x14ac:dyDescent="0.3">
      <c r="A26" s="7" t="s">
        <v>596</v>
      </c>
      <c r="B26" s="7" t="s">
        <v>585</v>
      </c>
      <c r="C26" s="7" t="s">
        <v>152</v>
      </c>
      <c r="D26" s="7">
        <v>19281</v>
      </c>
      <c r="E26" s="22">
        <v>220</v>
      </c>
      <c r="F26" s="22">
        <v>47.1</v>
      </c>
      <c r="G26" s="8" t="s">
        <v>35</v>
      </c>
      <c r="H26" s="33">
        <f t="shared" si="0"/>
        <v>70002.399999999994</v>
      </c>
      <c r="I26" s="23"/>
      <c r="J26" s="15"/>
      <c r="L26" s="23">
        <v>66040</v>
      </c>
      <c r="V26" s="10"/>
      <c r="W26" s="11"/>
      <c r="X26" s="11"/>
      <c r="Y26" s="11"/>
      <c r="Z26" s="11"/>
      <c r="AA26" s="11"/>
      <c r="AB26" s="11"/>
      <c r="AC26" s="10"/>
    </row>
    <row r="27" spans="1:29" ht="16.5" customHeight="1" x14ac:dyDescent="0.3">
      <c r="A27" s="7" t="s">
        <v>596</v>
      </c>
      <c r="B27" s="7" t="s">
        <v>57</v>
      </c>
      <c r="C27" s="7" t="s">
        <v>68</v>
      </c>
      <c r="D27" s="7">
        <v>19281</v>
      </c>
      <c r="E27" s="22">
        <v>423.9</v>
      </c>
      <c r="F27" s="22">
        <v>47.1</v>
      </c>
      <c r="G27" s="8" t="s">
        <v>35</v>
      </c>
      <c r="H27" s="33">
        <f t="shared" si="0"/>
        <v>70002.399999999994</v>
      </c>
      <c r="I27" s="23"/>
      <c r="J27" s="15"/>
      <c r="L27" s="23">
        <v>66040</v>
      </c>
      <c r="V27" s="10"/>
      <c r="W27" s="11"/>
      <c r="X27" s="11"/>
      <c r="Y27" s="11"/>
      <c r="Z27" s="11"/>
      <c r="AA27" s="11"/>
      <c r="AB27" s="11"/>
      <c r="AC27" s="10"/>
    </row>
    <row r="28" spans="1:29" ht="16.5" customHeight="1" x14ac:dyDescent="0.3">
      <c r="A28" s="7" t="s">
        <v>596</v>
      </c>
      <c r="B28" s="7" t="s">
        <v>57</v>
      </c>
      <c r="C28" s="7" t="s">
        <v>152</v>
      </c>
      <c r="D28" s="7">
        <v>19281</v>
      </c>
      <c r="E28" s="22">
        <v>433</v>
      </c>
      <c r="F28" s="22">
        <v>47.1</v>
      </c>
      <c r="G28" s="8" t="s">
        <v>35</v>
      </c>
      <c r="H28" s="33">
        <f t="shared" si="0"/>
        <v>69451.199999999997</v>
      </c>
      <c r="I28" s="23"/>
      <c r="J28" s="15"/>
      <c r="L28" s="23">
        <v>65520</v>
      </c>
      <c r="V28" s="10"/>
      <c r="W28" s="11"/>
      <c r="X28" s="11"/>
      <c r="Y28" s="11"/>
      <c r="Z28" s="11"/>
      <c r="AA28" s="11"/>
      <c r="AB28" s="11"/>
      <c r="AC28" s="10"/>
    </row>
    <row r="29" spans="1:29" ht="16.5" customHeight="1" x14ac:dyDescent="0.3">
      <c r="A29" s="7" t="s">
        <v>596</v>
      </c>
      <c r="B29" s="7" t="s">
        <v>61</v>
      </c>
      <c r="C29" s="7" t="s">
        <v>152</v>
      </c>
      <c r="D29" s="7">
        <v>19281</v>
      </c>
      <c r="E29" s="22">
        <v>565.20000000000005</v>
      </c>
      <c r="F29" s="22">
        <v>47.1</v>
      </c>
      <c r="G29" s="8" t="s">
        <v>35</v>
      </c>
      <c r="H29" s="33">
        <f t="shared" si="0"/>
        <v>70002.399999999994</v>
      </c>
      <c r="I29" s="23"/>
      <c r="J29" s="15"/>
      <c r="L29" s="23">
        <v>66040</v>
      </c>
      <c r="V29" s="10"/>
      <c r="W29" s="11"/>
      <c r="X29" s="11"/>
      <c r="Y29" s="11"/>
      <c r="Z29" s="11"/>
      <c r="AA29" s="11"/>
      <c r="AB29" s="11"/>
      <c r="AC29" s="10"/>
    </row>
    <row r="30" spans="1:29" ht="16.5" customHeight="1" x14ac:dyDescent="0.3">
      <c r="A30" s="7" t="s">
        <v>596</v>
      </c>
      <c r="B30" s="7" t="s">
        <v>57</v>
      </c>
      <c r="C30" s="7" t="s">
        <v>595</v>
      </c>
      <c r="D30" s="7">
        <v>19281</v>
      </c>
      <c r="E30" s="22">
        <v>423.9</v>
      </c>
      <c r="F30" s="22">
        <v>47.1</v>
      </c>
      <c r="G30" s="8" t="s">
        <v>35</v>
      </c>
      <c r="H30" s="33">
        <f t="shared" si="0"/>
        <v>114649.60000000001</v>
      </c>
      <c r="I30" s="23"/>
      <c r="J30" s="15"/>
      <c r="L30" s="23">
        <v>108160</v>
      </c>
      <c r="V30" s="10"/>
      <c r="W30" s="11"/>
      <c r="X30" s="11"/>
      <c r="Y30" s="11"/>
      <c r="Z30" s="11"/>
      <c r="AA30" s="11"/>
      <c r="AB30" s="11"/>
      <c r="AC30" s="10"/>
    </row>
    <row r="31" spans="1:29" ht="16.5" customHeight="1" x14ac:dyDescent="0.3">
      <c r="A31" s="7" t="s">
        <v>597</v>
      </c>
      <c r="B31" s="7" t="s">
        <v>61</v>
      </c>
      <c r="C31" s="7" t="s">
        <v>152</v>
      </c>
      <c r="D31" s="7">
        <v>19281</v>
      </c>
      <c r="E31" s="22">
        <v>753.6</v>
      </c>
      <c r="F31" s="22">
        <v>62.8</v>
      </c>
      <c r="G31" s="8" t="s">
        <v>35</v>
      </c>
      <c r="H31" s="33">
        <f t="shared" si="0"/>
        <v>63939.199999999997</v>
      </c>
      <c r="I31" s="23"/>
      <c r="J31" s="15"/>
      <c r="L31" s="23">
        <v>60320</v>
      </c>
      <c r="V31" s="10"/>
      <c r="W31" s="11"/>
      <c r="X31" s="11"/>
      <c r="Y31" s="11"/>
      <c r="Z31" s="11"/>
      <c r="AA31" s="11"/>
      <c r="AB31" s="11"/>
      <c r="AC31" s="10"/>
    </row>
    <row r="32" spans="1:29" ht="16.5" customHeight="1" x14ac:dyDescent="0.3">
      <c r="A32" s="7" t="s">
        <v>597</v>
      </c>
      <c r="B32" s="7" t="s">
        <v>57</v>
      </c>
      <c r="C32" s="7" t="s">
        <v>152</v>
      </c>
      <c r="D32" s="7">
        <v>19281</v>
      </c>
      <c r="E32" s="22">
        <v>577</v>
      </c>
      <c r="F32" s="22">
        <v>62.8</v>
      </c>
      <c r="G32" s="8" t="s">
        <v>35</v>
      </c>
      <c r="H32" s="33">
        <f t="shared" si="0"/>
        <v>63939.199999999997</v>
      </c>
      <c r="I32" s="23"/>
      <c r="J32" s="15"/>
      <c r="L32" s="23">
        <v>60320</v>
      </c>
      <c r="V32" s="10"/>
      <c r="W32" s="11"/>
      <c r="X32" s="11"/>
      <c r="Y32" s="11"/>
      <c r="Z32" s="11"/>
      <c r="AA32" s="11"/>
      <c r="AB32" s="11"/>
      <c r="AC32" s="10"/>
    </row>
    <row r="33" spans="1:29" ht="16.5" customHeight="1" x14ac:dyDescent="0.3">
      <c r="A33" s="7" t="s">
        <v>597</v>
      </c>
      <c r="B33" s="7" t="s">
        <v>57</v>
      </c>
      <c r="C33" s="7" t="s">
        <v>68</v>
      </c>
      <c r="D33" s="7">
        <v>19281</v>
      </c>
      <c r="E33" s="22">
        <v>565.20000000000005</v>
      </c>
      <c r="F33" s="22">
        <v>62.8</v>
      </c>
      <c r="G33" s="8" t="s">
        <v>35</v>
      </c>
      <c r="H33" s="33">
        <f t="shared" si="0"/>
        <v>64490.400000000001</v>
      </c>
      <c r="I33" s="23"/>
      <c r="J33" s="15"/>
      <c r="L33" s="23">
        <v>60840</v>
      </c>
      <c r="V33" s="10"/>
      <c r="W33" s="11"/>
      <c r="X33" s="11"/>
      <c r="Y33" s="11"/>
      <c r="Z33" s="11"/>
      <c r="AA33" s="11"/>
      <c r="AB33" s="11"/>
      <c r="AC33" s="10"/>
    </row>
    <row r="34" spans="1:29" ht="16.5" customHeight="1" x14ac:dyDescent="0.3">
      <c r="A34" s="7" t="s">
        <v>597</v>
      </c>
      <c r="B34" s="7" t="s">
        <v>585</v>
      </c>
      <c r="C34" s="7" t="s">
        <v>152</v>
      </c>
      <c r="D34" s="7">
        <v>19281</v>
      </c>
      <c r="E34" s="22">
        <v>282.60000000000002</v>
      </c>
      <c r="F34" s="22">
        <v>62.8</v>
      </c>
      <c r="G34" s="8" t="s">
        <v>35</v>
      </c>
      <c r="H34" s="33">
        <f t="shared" si="0"/>
        <v>63939.199999999997</v>
      </c>
      <c r="I34" s="23"/>
      <c r="J34" s="15"/>
      <c r="L34" s="23">
        <v>60320</v>
      </c>
      <c r="V34" s="10"/>
      <c r="W34" s="11"/>
      <c r="X34" s="11"/>
      <c r="Y34" s="11"/>
      <c r="Z34" s="11"/>
      <c r="AA34" s="11"/>
      <c r="AB34" s="11"/>
      <c r="AC34" s="10"/>
    </row>
    <row r="35" spans="1:29" ht="16.5" customHeight="1" x14ac:dyDescent="0.3">
      <c r="A35" s="7" t="s">
        <v>597</v>
      </c>
      <c r="B35" s="7" t="s">
        <v>57</v>
      </c>
      <c r="C35" s="7" t="s">
        <v>595</v>
      </c>
      <c r="D35" s="7">
        <v>19281</v>
      </c>
      <c r="E35" s="22">
        <v>565.20000000000005</v>
      </c>
      <c r="F35" s="22">
        <v>62.8</v>
      </c>
      <c r="G35" s="8" t="s">
        <v>35</v>
      </c>
      <c r="H35" s="33">
        <f t="shared" si="0"/>
        <v>114649.60000000001</v>
      </c>
      <c r="I35" s="23"/>
      <c r="J35" s="15"/>
      <c r="L35" s="23">
        <v>108160</v>
      </c>
      <c r="V35" s="10"/>
      <c r="W35" s="11"/>
      <c r="X35" s="11"/>
      <c r="Y35" s="11"/>
      <c r="Z35" s="11"/>
      <c r="AA35" s="11"/>
      <c r="AB35" s="11"/>
      <c r="AC35" s="10"/>
    </row>
    <row r="36" spans="1:29" ht="16.5" customHeight="1" x14ac:dyDescent="0.3">
      <c r="A36" s="7" t="s">
        <v>598</v>
      </c>
      <c r="B36" s="7" t="s">
        <v>57</v>
      </c>
      <c r="C36" s="7" t="s">
        <v>68</v>
      </c>
      <c r="D36" s="7">
        <v>19281</v>
      </c>
      <c r="E36" s="22">
        <v>706.5</v>
      </c>
      <c r="F36" s="22">
        <v>78.5</v>
      </c>
      <c r="G36" s="8" t="s">
        <v>35</v>
      </c>
      <c r="H36" s="33">
        <f t="shared" si="0"/>
        <v>63939.199999999997</v>
      </c>
      <c r="I36" s="23"/>
      <c r="J36" s="15"/>
      <c r="L36" s="23">
        <v>60320</v>
      </c>
      <c r="V36" s="10"/>
      <c r="W36" s="11"/>
      <c r="X36" s="11"/>
      <c r="Y36" s="11"/>
      <c r="Z36" s="11"/>
      <c r="AA36" s="11"/>
      <c r="AB36" s="11"/>
      <c r="AC36" s="10"/>
    </row>
    <row r="37" spans="1:29" ht="16.5" customHeight="1" x14ac:dyDescent="0.3">
      <c r="A37" s="7" t="s">
        <v>598</v>
      </c>
      <c r="B37" s="7" t="s">
        <v>57</v>
      </c>
      <c r="C37" s="7" t="s">
        <v>152</v>
      </c>
      <c r="D37" s="7">
        <v>19281</v>
      </c>
      <c r="E37" s="22">
        <v>715</v>
      </c>
      <c r="F37" s="22">
        <v>78.5</v>
      </c>
      <c r="G37" s="8" t="s">
        <v>35</v>
      </c>
      <c r="H37" s="33">
        <f t="shared" si="0"/>
        <v>65041.599999999999</v>
      </c>
      <c r="I37" s="23"/>
      <c r="J37" s="15"/>
      <c r="L37" s="23">
        <v>61360</v>
      </c>
      <c r="V37" s="10"/>
      <c r="W37" s="11"/>
      <c r="X37" s="11"/>
      <c r="Y37" s="11"/>
      <c r="Z37" s="11"/>
      <c r="AA37" s="11"/>
      <c r="AB37" s="11"/>
      <c r="AC37" s="10"/>
    </row>
    <row r="38" spans="1:29" ht="16.5" customHeight="1" x14ac:dyDescent="0.3">
      <c r="A38" s="7" t="s">
        <v>598</v>
      </c>
      <c r="B38" s="7" t="s">
        <v>61</v>
      </c>
      <c r="C38" s="7" t="s">
        <v>152</v>
      </c>
      <c r="D38" s="7">
        <v>19281</v>
      </c>
      <c r="E38" s="22">
        <v>960</v>
      </c>
      <c r="F38" s="22">
        <v>78.5</v>
      </c>
      <c r="G38" s="8" t="s">
        <v>35</v>
      </c>
      <c r="H38" s="33">
        <f t="shared" si="0"/>
        <v>65041.599999999999</v>
      </c>
      <c r="I38" s="23"/>
      <c r="J38" s="15"/>
      <c r="L38" s="23">
        <v>61360</v>
      </c>
      <c r="V38" s="10"/>
      <c r="W38" s="11"/>
      <c r="X38" s="11"/>
      <c r="Y38" s="11"/>
      <c r="Z38" s="11"/>
      <c r="AA38" s="11"/>
      <c r="AB38" s="11"/>
      <c r="AC38" s="10"/>
    </row>
    <row r="39" spans="1:29" ht="16.5" customHeight="1" x14ac:dyDescent="0.3">
      <c r="A39" s="7" t="s">
        <v>598</v>
      </c>
      <c r="B39" s="7" t="s">
        <v>61</v>
      </c>
      <c r="C39" s="7" t="s">
        <v>68</v>
      </c>
      <c r="D39" s="7">
        <v>19281</v>
      </c>
      <c r="E39" s="22">
        <v>942</v>
      </c>
      <c r="F39" s="22">
        <v>78.5</v>
      </c>
      <c r="G39" s="8" t="s">
        <v>35</v>
      </c>
      <c r="H39" s="33">
        <f t="shared" si="0"/>
        <v>63939.199999999997</v>
      </c>
      <c r="I39" s="23"/>
      <c r="J39" s="15"/>
      <c r="L39" s="23">
        <v>60320</v>
      </c>
      <c r="V39" s="10"/>
      <c r="W39" s="11"/>
      <c r="X39" s="11"/>
      <c r="Y39" s="11"/>
      <c r="Z39" s="11"/>
      <c r="AA39" s="11"/>
      <c r="AB39" s="11"/>
      <c r="AC39" s="10"/>
    </row>
    <row r="40" spans="1:29" ht="16.5" customHeight="1" x14ac:dyDescent="0.3">
      <c r="A40" s="7" t="s">
        <v>598</v>
      </c>
      <c r="B40" s="7" t="s">
        <v>57</v>
      </c>
      <c r="C40" s="7" t="s">
        <v>595</v>
      </c>
      <c r="D40" s="7">
        <v>19281</v>
      </c>
      <c r="E40" s="22">
        <v>706.5</v>
      </c>
      <c r="F40" s="22">
        <v>78.5</v>
      </c>
      <c r="G40" s="8" t="s">
        <v>35</v>
      </c>
      <c r="H40" s="33">
        <f t="shared" si="0"/>
        <v>114649.60000000001</v>
      </c>
      <c r="I40" s="23"/>
      <c r="J40" s="15"/>
      <c r="L40" s="23">
        <v>108160</v>
      </c>
      <c r="V40" s="10"/>
      <c r="W40" s="11"/>
      <c r="X40" s="11"/>
      <c r="Y40" s="11"/>
      <c r="Z40" s="11"/>
      <c r="AA40" s="11"/>
      <c r="AB40" s="11"/>
      <c r="AC40" s="10"/>
    </row>
    <row r="41" spans="1:29" ht="16.5" customHeight="1" x14ac:dyDescent="0.3">
      <c r="A41" s="7" t="s">
        <v>599</v>
      </c>
      <c r="B41" s="7" t="s">
        <v>57</v>
      </c>
      <c r="C41" s="7" t="s">
        <v>152</v>
      </c>
      <c r="D41" s="7">
        <v>19281</v>
      </c>
      <c r="E41" s="22">
        <v>873</v>
      </c>
      <c r="F41" s="22">
        <v>94.2</v>
      </c>
      <c r="G41" s="8" t="s">
        <v>35</v>
      </c>
      <c r="H41" s="33">
        <f t="shared" si="0"/>
        <v>64490.400000000001</v>
      </c>
      <c r="I41" s="23"/>
      <c r="J41" s="15"/>
      <c r="L41" s="23">
        <v>60840</v>
      </c>
      <c r="V41" s="10"/>
      <c r="W41" s="11"/>
      <c r="X41" s="11"/>
      <c r="Y41" s="11"/>
      <c r="Z41" s="11"/>
      <c r="AA41" s="11"/>
      <c r="AB41" s="11"/>
      <c r="AC41" s="10"/>
    </row>
    <row r="42" spans="1:29" ht="16.5" customHeight="1" x14ac:dyDescent="0.3">
      <c r="A42" s="7" t="s">
        <v>599</v>
      </c>
      <c r="B42" s="7" t="s">
        <v>61</v>
      </c>
      <c r="C42" s="7" t="s">
        <v>152</v>
      </c>
      <c r="D42" s="7">
        <v>19281</v>
      </c>
      <c r="E42" s="22">
        <v>1130.4000000000001</v>
      </c>
      <c r="F42" s="22">
        <v>94.2</v>
      </c>
      <c r="G42" s="8" t="s">
        <v>35</v>
      </c>
      <c r="H42" s="33">
        <f t="shared" si="0"/>
        <v>63939.199999999997</v>
      </c>
      <c r="I42" s="23"/>
      <c r="J42" s="15"/>
      <c r="L42" s="23">
        <v>60320</v>
      </c>
      <c r="V42" s="10"/>
      <c r="W42" s="11"/>
      <c r="X42" s="11"/>
      <c r="Y42" s="11"/>
      <c r="Z42" s="11"/>
      <c r="AA42" s="11"/>
      <c r="AB42" s="11"/>
      <c r="AC42" s="10"/>
    </row>
    <row r="43" spans="1:29" ht="16.5" customHeight="1" x14ac:dyDescent="0.3">
      <c r="A43" s="7" t="s">
        <v>599</v>
      </c>
      <c r="B43" s="7" t="s">
        <v>61</v>
      </c>
      <c r="C43" s="7" t="s">
        <v>68</v>
      </c>
      <c r="D43" s="7">
        <v>19281</v>
      </c>
      <c r="E43" s="22">
        <v>1130.4000000000001</v>
      </c>
      <c r="F43" s="22">
        <v>94.2</v>
      </c>
      <c r="G43" s="8" t="s">
        <v>35</v>
      </c>
      <c r="H43" s="33">
        <f t="shared" si="0"/>
        <v>64490.400000000001</v>
      </c>
      <c r="I43" s="23"/>
      <c r="J43" s="15"/>
      <c r="L43" s="23">
        <v>60840</v>
      </c>
      <c r="V43" s="10"/>
      <c r="W43" s="11"/>
      <c r="X43" s="11"/>
      <c r="Y43" s="11"/>
      <c r="Z43" s="11"/>
      <c r="AA43" s="11"/>
      <c r="AB43" s="11"/>
      <c r="AC43" s="10"/>
    </row>
    <row r="44" spans="1:29" ht="16.5" customHeight="1" x14ac:dyDescent="0.3">
      <c r="A44" s="7" t="s">
        <v>599</v>
      </c>
      <c r="B44" s="7" t="s">
        <v>57</v>
      </c>
      <c r="C44" s="7" t="s">
        <v>68</v>
      </c>
      <c r="D44" s="7">
        <v>19281</v>
      </c>
      <c r="E44" s="22">
        <v>847.8</v>
      </c>
      <c r="F44" s="22">
        <v>94.2</v>
      </c>
      <c r="G44" s="8" t="s">
        <v>35</v>
      </c>
      <c r="H44" s="33">
        <f t="shared" si="0"/>
        <v>63939.199999999997</v>
      </c>
      <c r="I44" s="23"/>
      <c r="J44" s="15"/>
      <c r="L44" s="23">
        <v>60320</v>
      </c>
      <c r="V44" s="10"/>
      <c r="W44" s="11"/>
      <c r="X44" s="11"/>
      <c r="Y44" s="11"/>
      <c r="Z44" s="11"/>
      <c r="AA44" s="11"/>
      <c r="AB44" s="11"/>
      <c r="AC44" s="10"/>
    </row>
    <row r="45" spans="1:29" ht="18.75" x14ac:dyDescent="0.2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29" ht="15" customHeight="1" x14ac:dyDescent="0.2">
      <c r="A46" s="130" t="s">
        <v>632</v>
      </c>
      <c r="B46" s="131"/>
      <c r="C46" s="131"/>
      <c r="D46" s="131"/>
      <c r="E46" s="131"/>
      <c r="F46" s="131"/>
      <c r="G46" s="131"/>
      <c r="H46" s="131"/>
      <c r="I46" s="19"/>
      <c r="J46" s="19"/>
    </row>
    <row r="47" spans="1:29" ht="32.25" customHeight="1" x14ac:dyDescent="0.2">
      <c r="A47" s="132" t="s">
        <v>633</v>
      </c>
      <c r="B47" s="133"/>
      <c r="C47" s="133"/>
      <c r="D47" s="133"/>
      <c r="E47" s="133"/>
      <c r="F47" s="133"/>
      <c r="G47" s="133"/>
      <c r="H47" s="133"/>
    </row>
    <row r="48" spans="1:29" x14ac:dyDescent="0.2">
      <c r="A48" s="132" t="s">
        <v>634</v>
      </c>
      <c r="B48" s="133"/>
      <c r="C48" s="133"/>
      <c r="D48" s="133"/>
      <c r="E48" s="133"/>
      <c r="F48" s="133"/>
      <c r="G48" s="133"/>
      <c r="H48" s="133"/>
    </row>
    <row r="49" spans="1:8" x14ac:dyDescent="0.2">
      <c r="A49" s="132" t="s">
        <v>635</v>
      </c>
      <c r="B49" s="133"/>
      <c r="C49" s="133"/>
      <c r="D49" s="133"/>
      <c r="E49" s="133"/>
      <c r="F49" s="133"/>
      <c r="G49" s="133"/>
      <c r="H49" s="133"/>
    </row>
    <row r="50" spans="1:8" x14ac:dyDescent="0.2">
      <c r="A50" s="126" t="s">
        <v>636</v>
      </c>
      <c r="B50" s="127"/>
      <c r="C50" s="127"/>
      <c r="D50" s="127"/>
      <c r="E50" s="127"/>
      <c r="F50" s="127"/>
      <c r="G50" s="127"/>
      <c r="H50" s="127"/>
    </row>
    <row r="51" spans="1:8" x14ac:dyDescent="0.2">
      <c r="A51" s="126" t="s">
        <v>637</v>
      </c>
      <c r="B51" s="127"/>
      <c r="C51" s="127"/>
      <c r="D51" s="127"/>
      <c r="E51" s="127"/>
      <c r="F51" s="127"/>
      <c r="G51" s="127"/>
      <c r="H51" s="127"/>
    </row>
    <row r="52" spans="1:8" x14ac:dyDescent="0.2">
      <c r="A52" s="126" t="s">
        <v>638</v>
      </c>
      <c r="B52" s="127"/>
      <c r="C52" s="127"/>
      <c r="D52" s="127"/>
      <c r="E52" s="127"/>
      <c r="F52" s="127"/>
      <c r="G52" s="127"/>
      <c r="H52" s="127"/>
    </row>
    <row r="53" spans="1:8" x14ac:dyDescent="0.2">
      <c r="A53" s="126" t="s">
        <v>639</v>
      </c>
      <c r="B53" s="127"/>
      <c r="C53" s="127"/>
      <c r="D53" s="127"/>
      <c r="E53" s="127"/>
      <c r="F53" s="127"/>
      <c r="G53" s="127"/>
      <c r="H53" s="127"/>
    </row>
    <row r="54" spans="1:8" ht="20.25" customHeight="1" x14ac:dyDescent="0.2">
      <c r="A54" s="126" t="s">
        <v>640</v>
      </c>
      <c r="B54" s="127"/>
      <c r="C54" s="127"/>
      <c r="D54" s="127"/>
      <c r="E54" s="127"/>
      <c r="F54" s="127"/>
      <c r="G54" s="127"/>
      <c r="H54" s="127"/>
    </row>
    <row r="55" spans="1:8" x14ac:dyDescent="0.2">
      <c r="A55" s="128" t="s">
        <v>641</v>
      </c>
      <c r="B55" s="128"/>
      <c r="C55" s="128"/>
      <c r="D55" s="128"/>
      <c r="E55" s="128"/>
      <c r="F55" s="128"/>
      <c r="G55" s="128"/>
      <c r="H55" s="128"/>
    </row>
    <row r="56" spans="1:8" ht="56.25" customHeight="1" x14ac:dyDescent="0.2">
      <c r="A56" s="128"/>
      <c r="B56" s="128"/>
      <c r="C56" s="128"/>
      <c r="D56" s="128"/>
      <c r="E56" s="128"/>
      <c r="F56" s="128"/>
      <c r="G56" s="128"/>
      <c r="H56" s="128"/>
    </row>
  </sheetData>
  <sheetProtection algorithmName="SHA-512" hashValue="p3gJJYuqYXyCJQ3n+NwBAZe40jZCC9CaF/8Q4BcTHTwQeNh+B2VMKfBzJH2BCctTfotijSNZv8Dt1IY52U4n9w==" saltValue="7ah+L2dRMzjSyO/IZ9uxaA==" spinCount="100000" sheet="1" objects="1" scenarios="1"/>
  <mergeCells count="29">
    <mergeCell ref="A54:H54"/>
    <mergeCell ref="A55:H56"/>
    <mergeCell ref="A49:H49"/>
    <mergeCell ref="A50:H50"/>
    <mergeCell ref="A51:H51"/>
    <mergeCell ref="A52:H52"/>
    <mergeCell ref="A53:H53"/>
    <mergeCell ref="A46:H46"/>
    <mergeCell ref="A47:H47"/>
    <mergeCell ref="A48:H48"/>
    <mergeCell ref="A8:J8"/>
    <mergeCell ref="H2:J2"/>
    <mergeCell ref="H3:J3"/>
    <mergeCell ref="H4:J4"/>
    <mergeCell ref="H5:J5"/>
    <mergeCell ref="H6:J6"/>
    <mergeCell ref="A9:J9"/>
    <mergeCell ref="A12:J12"/>
    <mergeCell ref="H14:J14"/>
    <mergeCell ref="A15:A16"/>
    <mergeCell ref="B15:B16"/>
    <mergeCell ref="C15:C16"/>
    <mergeCell ref="D15:D16"/>
    <mergeCell ref="J15:J16"/>
    <mergeCell ref="E15:E16"/>
    <mergeCell ref="F15:F16"/>
    <mergeCell ref="G15:G16"/>
    <mergeCell ref="H15:H16"/>
    <mergeCell ref="I15:I16"/>
  </mergeCells>
  <hyperlinks>
    <hyperlink ref="A11" location="Главная!A1" display="На Главную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AC46"/>
  <sheetViews>
    <sheetView view="pageBreakPreview" topLeftCell="A7" zoomScale="90" zoomScaleNormal="85" zoomScaleSheetLayoutView="90" workbookViewId="0">
      <selection activeCell="L7" sqref="L1:L1048576"/>
    </sheetView>
  </sheetViews>
  <sheetFormatPr defaultColWidth="10.6640625" defaultRowHeight="15" x14ac:dyDescent="0.2"/>
  <cols>
    <col min="1" max="1" width="67.5" style="21" customWidth="1"/>
    <col min="2" max="2" width="17.6640625" style="21" customWidth="1"/>
    <col min="3" max="3" width="21.1640625" style="21" customWidth="1"/>
    <col min="4" max="4" width="17.5" style="21" customWidth="1"/>
    <col min="5" max="6" width="14.5" style="21" hidden="1" customWidth="1"/>
    <col min="7" max="7" width="8.5" style="21" customWidth="1"/>
    <col min="8" max="8" width="18.33203125" style="21" customWidth="1"/>
    <col min="9" max="10" width="18" style="21" hidden="1" customWidth="1"/>
    <col min="11" max="11" width="9.33203125" style="21"/>
    <col min="12" max="12" width="10.6640625" style="21" hidden="1" customWidth="1"/>
    <col min="13" max="20" width="9.33203125" style="21"/>
    <col min="21" max="21" width="9.5" style="21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3" customWidth="1"/>
    <col min="29" max="29" width="11.83203125" style="13" customWidth="1"/>
    <col min="30" max="16384" width="10.6640625" style="21"/>
  </cols>
  <sheetData>
    <row r="1" spans="1:29" x14ac:dyDescent="0.2">
      <c r="E1" s="1"/>
    </row>
    <row r="2" spans="1:29" ht="18.75" customHeight="1" x14ac:dyDescent="0.2">
      <c r="A2" s="3"/>
      <c r="B2" s="3"/>
      <c r="C2" s="3"/>
      <c r="D2" s="3"/>
      <c r="E2" s="3"/>
      <c r="F2" s="3"/>
      <c r="G2" s="4"/>
      <c r="H2" s="141"/>
      <c r="I2" s="141"/>
      <c r="J2" s="141"/>
    </row>
    <row r="3" spans="1:29" ht="18" customHeight="1" x14ac:dyDescent="0.2">
      <c r="A3" s="3"/>
      <c r="B3" s="3"/>
      <c r="C3" s="3"/>
      <c r="D3" s="3"/>
      <c r="E3" s="3"/>
      <c r="F3" s="3"/>
      <c r="G3" s="4"/>
      <c r="H3" s="141"/>
      <c r="I3" s="141"/>
      <c r="J3" s="141"/>
    </row>
    <row r="4" spans="1:29" ht="18" customHeight="1" x14ac:dyDescent="0.2">
      <c r="A4" s="3"/>
      <c r="B4" s="3"/>
      <c r="C4" s="3"/>
      <c r="D4" s="3"/>
      <c r="E4" s="3"/>
      <c r="F4" s="3"/>
      <c r="G4" s="4"/>
      <c r="H4" s="141"/>
      <c r="I4" s="141"/>
      <c r="J4" s="141"/>
    </row>
    <row r="5" spans="1:29" ht="19.5" customHeight="1" x14ac:dyDescent="0.2">
      <c r="A5" s="3"/>
      <c r="B5" s="3"/>
      <c r="C5" s="3"/>
      <c r="D5" s="3"/>
      <c r="E5" s="3"/>
      <c r="F5" s="3"/>
      <c r="G5" s="4"/>
      <c r="H5" s="142"/>
      <c r="I5" s="142"/>
      <c r="J5" s="142"/>
    </row>
    <row r="6" spans="1:29" ht="19.5" customHeight="1" x14ac:dyDescent="0.2">
      <c r="A6" s="3"/>
      <c r="B6" s="3"/>
      <c r="C6" s="3"/>
      <c r="D6" s="3"/>
      <c r="E6" s="3"/>
      <c r="F6" s="3"/>
      <c r="G6" s="4"/>
      <c r="H6" s="142"/>
      <c r="I6" s="142"/>
      <c r="J6" s="142"/>
      <c r="K6" s="1"/>
    </row>
    <row r="7" spans="1:29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29" ht="16.5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</row>
    <row r="9" spans="1:29" ht="16.5" customHeight="1" x14ac:dyDescent="0.25">
      <c r="A9" s="16" t="s">
        <v>8</v>
      </c>
      <c r="B9" s="5"/>
      <c r="C9" s="5"/>
      <c r="D9" s="5"/>
      <c r="E9" s="5"/>
      <c r="F9" s="5"/>
      <c r="G9" s="5"/>
      <c r="H9" s="5"/>
      <c r="I9" s="5"/>
      <c r="J9" s="5"/>
    </row>
    <row r="10" spans="1:29" ht="16.5" customHeight="1" x14ac:dyDescent="0.2">
      <c r="A10" s="136" t="s">
        <v>653</v>
      </c>
      <c r="B10" s="136"/>
      <c r="C10" s="136"/>
      <c r="D10" s="136"/>
      <c r="E10" s="136"/>
      <c r="F10" s="136"/>
      <c r="G10" s="136"/>
      <c r="H10" s="136"/>
      <c r="I10" s="137"/>
      <c r="J10" s="137"/>
    </row>
    <row r="11" spans="1:29" ht="16.5" hidden="1" customHeight="1" x14ac:dyDescent="0.2">
      <c r="A11" s="20"/>
      <c r="B11" s="20"/>
      <c r="C11" s="20"/>
      <c r="D11" s="20"/>
      <c r="E11"/>
      <c r="F11"/>
      <c r="G11" s="20"/>
      <c r="H11"/>
      <c r="I11"/>
      <c r="J11"/>
    </row>
    <row r="12" spans="1:29" ht="18" customHeight="1" x14ac:dyDescent="0.2">
      <c r="A12" s="28" t="s">
        <v>630</v>
      </c>
      <c r="B12" s="3"/>
      <c r="C12" s="3"/>
      <c r="D12" s="3"/>
      <c r="G12" s="4"/>
      <c r="H12" s="138"/>
      <c r="I12" s="138"/>
      <c r="J12" s="138"/>
    </row>
    <row r="13" spans="1:29" ht="19.5" customHeight="1" x14ac:dyDescent="0.2">
      <c r="A13" s="134" t="s">
        <v>0</v>
      </c>
      <c r="B13" s="134" t="s">
        <v>5</v>
      </c>
      <c r="C13" s="134" t="s">
        <v>6</v>
      </c>
      <c r="D13" s="134" t="s">
        <v>7</v>
      </c>
      <c r="E13" s="134" t="s">
        <v>3</v>
      </c>
      <c r="F13" s="134" t="s">
        <v>4</v>
      </c>
      <c r="G13" s="134" t="s">
        <v>1</v>
      </c>
      <c r="H13" s="134" t="s">
        <v>631</v>
      </c>
      <c r="I13" s="134" t="s">
        <v>631</v>
      </c>
      <c r="J13" s="134" t="s">
        <v>631</v>
      </c>
    </row>
    <row r="14" spans="1:29" ht="38.25" customHeight="1" x14ac:dyDescent="0.2">
      <c r="A14" s="139"/>
      <c r="B14" s="140"/>
      <c r="C14" s="140"/>
      <c r="D14" s="140"/>
      <c r="E14" s="139"/>
      <c r="F14" s="139"/>
      <c r="G14" s="139"/>
      <c r="H14" s="135"/>
      <c r="I14" s="135"/>
      <c r="J14" s="135"/>
    </row>
    <row r="15" spans="1:29" ht="16.5" customHeight="1" x14ac:dyDescent="0.3">
      <c r="A15" s="7" t="s">
        <v>600</v>
      </c>
      <c r="B15" s="7" t="s">
        <v>57</v>
      </c>
      <c r="C15" s="7" t="s">
        <v>64</v>
      </c>
      <c r="D15" s="7">
        <v>14637</v>
      </c>
      <c r="E15" s="22">
        <v>1554.3</v>
      </c>
      <c r="F15" s="22">
        <v>172.7</v>
      </c>
      <c r="G15" s="8" t="s">
        <v>35</v>
      </c>
      <c r="H15" s="33">
        <f>L15*6%+L15</f>
        <v>61077.2</v>
      </c>
      <c r="I15" s="23"/>
      <c r="J15" s="15"/>
      <c r="L15" s="23">
        <v>57620</v>
      </c>
      <c r="V15" s="10"/>
      <c r="W15" s="11"/>
      <c r="X15" s="11"/>
      <c r="Y15" s="11"/>
      <c r="Z15" s="11"/>
      <c r="AA15" s="11"/>
      <c r="AB15" s="11"/>
      <c r="AC15" s="10"/>
    </row>
    <row r="16" spans="1:29" ht="16.5" customHeight="1" x14ac:dyDescent="0.3">
      <c r="A16" s="7" t="s">
        <v>600</v>
      </c>
      <c r="B16" s="7" t="s">
        <v>61</v>
      </c>
      <c r="C16" s="7" t="s">
        <v>64</v>
      </c>
      <c r="D16" s="7">
        <v>14637</v>
      </c>
      <c r="E16" s="22">
        <v>2072.4</v>
      </c>
      <c r="F16" s="22">
        <v>172.7</v>
      </c>
      <c r="G16" s="8" t="s">
        <v>35</v>
      </c>
      <c r="H16" s="33">
        <f t="shared" ref="H16:H32" si="0">L16*6%+L16</f>
        <v>60526</v>
      </c>
      <c r="I16" s="23"/>
      <c r="J16" s="15"/>
      <c r="L16" s="23">
        <v>57100</v>
      </c>
      <c r="V16" s="10"/>
      <c r="W16" s="11"/>
      <c r="X16" s="11"/>
      <c r="Y16" s="11"/>
      <c r="Z16" s="11"/>
      <c r="AA16" s="11"/>
      <c r="AB16" s="11"/>
      <c r="AC16" s="10"/>
    </row>
    <row r="17" spans="1:29" ht="16.5" customHeight="1" x14ac:dyDescent="0.3">
      <c r="A17" s="7" t="s">
        <v>601</v>
      </c>
      <c r="B17" s="7" t="s">
        <v>57</v>
      </c>
      <c r="C17" s="7" t="s">
        <v>64</v>
      </c>
      <c r="D17" s="7">
        <v>14637</v>
      </c>
      <c r="E17" s="22">
        <v>1785</v>
      </c>
      <c r="F17" s="22">
        <v>196.25</v>
      </c>
      <c r="G17" s="8" t="s">
        <v>35</v>
      </c>
      <c r="H17" s="33">
        <f t="shared" si="0"/>
        <v>60632</v>
      </c>
      <c r="I17" s="23"/>
      <c r="J17" s="15"/>
      <c r="L17" s="23">
        <v>57200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601</v>
      </c>
      <c r="B18" s="7" t="s">
        <v>61</v>
      </c>
      <c r="C18" s="7" t="s">
        <v>64</v>
      </c>
      <c r="D18" s="7">
        <v>14637</v>
      </c>
      <c r="E18" s="22">
        <v>2355</v>
      </c>
      <c r="F18" s="22">
        <v>196.25</v>
      </c>
      <c r="G18" s="8" t="s">
        <v>35</v>
      </c>
      <c r="H18" s="33">
        <f t="shared" si="0"/>
        <v>61734.400000000001</v>
      </c>
      <c r="I18" s="23"/>
      <c r="J18" s="15"/>
      <c r="L18" s="23">
        <v>58240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602</v>
      </c>
      <c r="B19" s="7" t="s">
        <v>57</v>
      </c>
      <c r="C19" s="7" t="s">
        <v>64</v>
      </c>
      <c r="D19" s="7">
        <v>14637</v>
      </c>
      <c r="E19" s="22">
        <v>1978.2</v>
      </c>
      <c r="F19" s="22">
        <v>219.8</v>
      </c>
      <c r="G19" s="8" t="s">
        <v>35</v>
      </c>
      <c r="H19" s="33">
        <f t="shared" si="0"/>
        <v>60526</v>
      </c>
      <c r="I19" s="23"/>
      <c r="J19" s="15"/>
      <c r="L19" s="23">
        <v>57100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603</v>
      </c>
      <c r="B20" s="7" t="s">
        <v>61</v>
      </c>
      <c r="C20" s="7" t="s">
        <v>64</v>
      </c>
      <c r="D20" s="7">
        <v>14637</v>
      </c>
      <c r="E20" s="22">
        <v>2826</v>
      </c>
      <c r="F20" s="22">
        <v>235.5</v>
      </c>
      <c r="G20" s="8" t="s">
        <v>35</v>
      </c>
      <c r="H20" s="33">
        <f t="shared" si="0"/>
        <v>60080.800000000003</v>
      </c>
      <c r="I20" s="23"/>
      <c r="J20" s="15"/>
      <c r="L20" s="23">
        <v>56680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603</v>
      </c>
      <c r="B21" s="7" t="s">
        <v>57</v>
      </c>
      <c r="C21" s="7" t="s">
        <v>64</v>
      </c>
      <c r="D21" s="7">
        <v>14637</v>
      </c>
      <c r="E21" s="22">
        <v>2180</v>
      </c>
      <c r="F21" s="22">
        <v>235.5</v>
      </c>
      <c r="G21" s="8" t="s">
        <v>35</v>
      </c>
      <c r="H21" s="33">
        <f t="shared" si="0"/>
        <v>61183.199999999997</v>
      </c>
      <c r="I21" s="23"/>
      <c r="J21" s="15"/>
      <c r="L21" s="23">
        <v>57720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604</v>
      </c>
      <c r="B22" s="7" t="s">
        <v>57</v>
      </c>
      <c r="C22" s="7" t="s">
        <v>64</v>
      </c>
      <c r="D22" s="7">
        <v>14637</v>
      </c>
      <c r="E22" s="22">
        <v>2260.8000000000002</v>
      </c>
      <c r="F22" s="22">
        <v>251.2</v>
      </c>
      <c r="G22" s="8" t="s">
        <v>35</v>
      </c>
      <c r="H22" s="33">
        <f t="shared" si="0"/>
        <v>60080.800000000003</v>
      </c>
      <c r="I22" s="23"/>
      <c r="J22" s="15"/>
      <c r="L22" s="23">
        <v>56680</v>
      </c>
      <c r="V22" s="10"/>
      <c r="W22" s="11"/>
      <c r="X22" s="11"/>
      <c r="Y22" s="11"/>
      <c r="Z22" s="11"/>
      <c r="AA22" s="11"/>
      <c r="AB22" s="11"/>
      <c r="AC22" s="10"/>
    </row>
    <row r="23" spans="1:29" ht="16.5" customHeight="1" x14ac:dyDescent="0.3">
      <c r="A23" s="7" t="s">
        <v>605</v>
      </c>
      <c r="B23" s="7" t="s">
        <v>57</v>
      </c>
      <c r="C23" s="7" t="s">
        <v>64</v>
      </c>
      <c r="D23" s="7">
        <v>14637</v>
      </c>
      <c r="E23" s="22">
        <v>2543.4</v>
      </c>
      <c r="F23" s="22">
        <v>282.60000000000002</v>
      </c>
      <c r="G23" s="8" t="s">
        <v>35</v>
      </c>
      <c r="H23" s="33">
        <f t="shared" si="0"/>
        <v>60080.800000000003</v>
      </c>
      <c r="I23" s="23"/>
      <c r="J23" s="15"/>
      <c r="L23" s="23">
        <v>56680</v>
      </c>
      <c r="V23" s="10"/>
      <c r="W23" s="11"/>
      <c r="X23" s="11"/>
      <c r="Y23" s="11"/>
      <c r="Z23" s="11"/>
      <c r="AA23" s="11"/>
      <c r="AB23" s="11"/>
      <c r="AC23" s="10"/>
    </row>
    <row r="24" spans="1:29" ht="16.5" customHeight="1" x14ac:dyDescent="0.3">
      <c r="A24" s="7" t="s">
        <v>605</v>
      </c>
      <c r="B24" s="7" t="s">
        <v>61</v>
      </c>
      <c r="C24" s="7" t="s">
        <v>64</v>
      </c>
      <c r="D24" s="7">
        <v>14637</v>
      </c>
      <c r="E24" s="22">
        <v>3391.2</v>
      </c>
      <c r="F24" s="22">
        <v>282.60000000000002</v>
      </c>
      <c r="G24" s="8" t="s">
        <v>35</v>
      </c>
      <c r="H24" s="33">
        <f t="shared" si="0"/>
        <v>61183.199999999997</v>
      </c>
      <c r="I24" s="23"/>
      <c r="J24" s="15"/>
      <c r="L24" s="23">
        <v>57720</v>
      </c>
      <c r="V24" s="10"/>
      <c r="W24" s="11"/>
      <c r="X24" s="11"/>
      <c r="Y24" s="11"/>
      <c r="Z24" s="11"/>
      <c r="AA24" s="11"/>
      <c r="AB24" s="11"/>
      <c r="AC24" s="10"/>
    </row>
    <row r="25" spans="1:29" ht="16.5" customHeight="1" x14ac:dyDescent="0.3">
      <c r="A25" s="7" t="s">
        <v>59</v>
      </c>
      <c r="B25" s="7" t="s">
        <v>57</v>
      </c>
      <c r="C25" s="7" t="s">
        <v>64</v>
      </c>
      <c r="D25" s="7">
        <v>14637</v>
      </c>
      <c r="E25" s="22">
        <v>2855</v>
      </c>
      <c r="F25" s="22">
        <v>314</v>
      </c>
      <c r="G25" s="8" t="s">
        <v>35</v>
      </c>
      <c r="H25" s="33">
        <f t="shared" si="0"/>
        <v>60632</v>
      </c>
      <c r="I25" s="23"/>
      <c r="J25" s="15"/>
      <c r="L25" s="23">
        <v>57200</v>
      </c>
      <c r="V25" s="10"/>
      <c r="W25" s="11"/>
      <c r="X25" s="11"/>
      <c r="Y25" s="11"/>
      <c r="Z25" s="11"/>
      <c r="AA25" s="11"/>
      <c r="AB25" s="11"/>
      <c r="AC25" s="10"/>
    </row>
    <row r="26" spans="1:29" ht="16.5" customHeight="1" x14ac:dyDescent="0.3">
      <c r="A26" s="7" t="s">
        <v>606</v>
      </c>
      <c r="B26" s="7" t="s">
        <v>57</v>
      </c>
      <c r="C26" s="7" t="s">
        <v>64</v>
      </c>
      <c r="D26" s="7">
        <v>14637</v>
      </c>
      <c r="E26" s="22">
        <v>3179.3</v>
      </c>
      <c r="F26" s="22">
        <v>353.25</v>
      </c>
      <c r="G26" s="8" t="s">
        <v>35</v>
      </c>
      <c r="H26" s="33">
        <f t="shared" si="0"/>
        <v>62179.6</v>
      </c>
      <c r="I26" s="23"/>
      <c r="J26" s="15"/>
      <c r="L26" s="23">
        <v>58660</v>
      </c>
      <c r="V26" s="10"/>
      <c r="W26" s="11"/>
      <c r="X26" s="11"/>
      <c r="Y26" s="11"/>
      <c r="Z26" s="11"/>
      <c r="AA26" s="11"/>
      <c r="AB26" s="11"/>
      <c r="AC26" s="10"/>
    </row>
    <row r="27" spans="1:29" ht="16.5" customHeight="1" x14ac:dyDescent="0.3">
      <c r="A27" s="7" t="s">
        <v>60</v>
      </c>
      <c r="B27" s="7" t="s">
        <v>57</v>
      </c>
      <c r="C27" s="7" t="s">
        <v>64</v>
      </c>
      <c r="D27" s="7">
        <v>14637</v>
      </c>
      <c r="E27" s="22">
        <v>3532.5</v>
      </c>
      <c r="F27" s="22">
        <v>392.5</v>
      </c>
      <c r="G27" s="8" t="s">
        <v>35</v>
      </c>
      <c r="H27" s="33">
        <f t="shared" si="0"/>
        <v>61734.400000000001</v>
      </c>
      <c r="I27" s="23"/>
      <c r="J27" s="15"/>
      <c r="L27" s="23">
        <v>58240</v>
      </c>
      <c r="V27" s="10"/>
      <c r="W27" s="11"/>
      <c r="X27" s="11"/>
      <c r="Y27" s="11"/>
      <c r="Z27" s="11"/>
      <c r="AA27" s="11"/>
      <c r="AB27" s="11"/>
      <c r="AC27" s="10"/>
    </row>
    <row r="28" spans="1:29" ht="16.5" customHeight="1" x14ac:dyDescent="0.3">
      <c r="A28" s="7" t="s">
        <v>60</v>
      </c>
      <c r="B28" s="7" t="s">
        <v>61</v>
      </c>
      <c r="C28" s="7" t="s">
        <v>64</v>
      </c>
      <c r="D28" s="7">
        <v>14637</v>
      </c>
      <c r="E28" s="22">
        <v>4710</v>
      </c>
      <c r="F28" s="22">
        <v>392.5</v>
      </c>
      <c r="G28" s="8" t="s">
        <v>35</v>
      </c>
      <c r="H28" s="33">
        <f t="shared" si="0"/>
        <v>60632</v>
      </c>
      <c r="I28" s="23"/>
      <c r="J28" s="15"/>
      <c r="L28" s="23">
        <v>57200</v>
      </c>
      <c r="V28" s="10"/>
      <c r="W28" s="11"/>
      <c r="X28" s="11"/>
      <c r="Y28" s="11"/>
      <c r="Z28" s="11"/>
      <c r="AA28" s="11"/>
      <c r="AB28" s="11"/>
      <c r="AC28" s="10"/>
    </row>
    <row r="29" spans="1:29" ht="16.5" customHeight="1" x14ac:dyDescent="0.3">
      <c r="A29" s="7" t="s">
        <v>607</v>
      </c>
      <c r="B29" s="7" t="s">
        <v>57</v>
      </c>
      <c r="C29" s="7" t="s">
        <v>64</v>
      </c>
      <c r="D29" s="7">
        <v>14637</v>
      </c>
      <c r="E29" s="22">
        <v>4239</v>
      </c>
      <c r="F29" s="22">
        <v>471</v>
      </c>
      <c r="G29" s="8" t="s">
        <v>35</v>
      </c>
      <c r="H29" s="33">
        <f t="shared" si="0"/>
        <v>77274</v>
      </c>
      <c r="I29" s="23"/>
      <c r="J29" s="15"/>
      <c r="L29" s="23">
        <v>72900</v>
      </c>
      <c r="V29" s="10"/>
      <c r="W29" s="11"/>
      <c r="X29" s="11"/>
      <c r="Y29" s="11"/>
      <c r="Z29" s="11"/>
      <c r="AA29" s="11"/>
      <c r="AB29" s="11"/>
      <c r="AC29" s="10"/>
    </row>
    <row r="30" spans="1:29" ht="16.5" customHeight="1" x14ac:dyDescent="0.3">
      <c r="A30" s="7" t="s">
        <v>608</v>
      </c>
      <c r="B30" s="7" t="s">
        <v>57</v>
      </c>
      <c r="C30" s="7" t="s">
        <v>64</v>
      </c>
      <c r="D30" s="7">
        <v>14637</v>
      </c>
      <c r="E30" s="22">
        <v>4945.5</v>
      </c>
      <c r="F30" s="22">
        <v>549.5</v>
      </c>
      <c r="G30" s="8" t="s">
        <v>35</v>
      </c>
      <c r="H30" s="33">
        <f t="shared" si="0"/>
        <v>88298</v>
      </c>
      <c r="I30" s="23"/>
      <c r="J30" s="15"/>
      <c r="L30" s="23">
        <v>83300</v>
      </c>
      <c r="V30" s="10"/>
      <c r="W30" s="11"/>
      <c r="X30" s="11"/>
      <c r="Y30" s="11"/>
      <c r="Z30" s="11"/>
      <c r="AA30" s="11"/>
      <c r="AB30" s="11"/>
      <c r="AC30" s="10"/>
    </row>
    <row r="31" spans="1:29" ht="16.5" customHeight="1" x14ac:dyDescent="0.3">
      <c r="A31" s="7" t="s">
        <v>609</v>
      </c>
      <c r="B31" s="7" t="s">
        <v>57</v>
      </c>
      <c r="C31" s="7" t="s">
        <v>64</v>
      </c>
      <c r="D31" s="7">
        <v>14637</v>
      </c>
      <c r="E31" s="22">
        <v>5652</v>
      </c>
      <c r="F31" s="22">
        <v>628</v>
      </c>
      <c r="G31" s="8" t="s">
        <v>35</v>
      </c>
      <c r="H31" s="33">
        <f t="shared" si="0"/>
        <v>88298</v>
      </c>
      <c r="I31" s="23"/>
      <c r="J31" s="15"/>
      <c r="L31" s="23">
        <v>83300</v>
      </c>
      <c r="V31" s="10"/>
      <c r="W31" s="11"/>
      <c r="X31" s="11"/>
      <c r="Y31" s="11"/>
      <c r="Z31" s="11"/>
      <c r="AA31" s="11"/>
      <c r="AB31" s="11"/>
      <c r="AC31" s="10"/>
    </row>
    <row r="32" spans="1:29" ht="16.5" customHeight="1" x14ac:dyDescent="0.3">
      <c r="A32" s="7" t="s">
        <v>610</v>
      </c>
      <c r="B32" s="7" t="s">
        <v>57</v>
      </c>
      <c r="C32" s="7" t="s">
        <v>64</v>
      </c>
      <c r="D32" s="7">
        <v>14637</v>
      </c>
      <c r="E32" s="22">
        <v>6358.5</v>
      </c>
      <c r="F32" s="22">
        <v>706.5</v>
      </c>
      <c r="G32" s="8" t="s">
        <v>35</v>
      </c>
      <c r="H32" s="33">
        <f t="shared" si="0"/>
        <v>88298</v>
      </c>
      <c r="I32" s="23"/>
      <c r="J32" s="15"/>
      <c r="L32" s="23">
        <v>83300</v>
      </c>
      <c r="V32" s="10"/>
      <c r="W32" s="11"/>
      <c r="X32" s="11"/>
      <c r="Y32" s="11"/>
      <c r="Z32" s="11"/>
      <c r="AA32" s="11"/>
      <c r="AB32" s="11"/>
      <c r="AC32" s="10"/>
    </row>
    <row r="33" spans="1:10" ht="18.75" x14ac:dyDescent="0.2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 ht="15" customHeight="1" x14ac:dyDescent="0.2">
      <c r="A34" s="129" t="s">
        <v>56</v>
      </c>
      <c r="B34" s="129"/>
      <c r="C34" s="129"/>
      <c r="D34" s="129"/>
      <c r="E34" s="129"/>
      <c r="F34" s="129"/>
      <c r="G34" s="129"/>
      <c r="H34" s="129"/>
      <c r="I34" s="19"/>
      <c r="J34" s="19"/>
    </row>
    <row r="35" spans="1:10" ht="18.75" x14ac:dyDescent="0.2">
      <c r="A35" s="129" t="s">
        <v>55</v>
      </c>
      <c r="B35" s="129"/>
      <c r="C35" s="129"/>
      <c r="D35" s="129"/>
      <c r="E35" s="129"/>
      <c r="F35" s="129"/>
      <c r="G35" s="129"/>
      <c r="H35" s="129"/>
    </row>
    <row r="36" spans="1:10" ht="15.75" x14ac:dyDescent="0.2">
      <c r="A36" s="130" t="s">
        <v>632</v>
      </c>
      <c r="B36" s="131"/>
      <c r="C36" s="131"/>
      <c r="D36" s="131"/>
      <c r="E36" s="131"/>
      <c r="F36" s="131"/>
      <c r="G36" s="131"/>
      <c r="H36" s="131"/>
    </row>
    <row r="37" spans="1:10" x14ac:dyDescent="0.2">
      <c r="A37" s="132" t="s">
        <v>633</v>
      </c>
      <c r="B37" s="133"/>
      <c r="C37" s="133"/>
      <c r="D37" s="133"/>
      <c r="E37" s="133"/>
      <c r="F37" s="133"/>
      <c r="G37" s="133"/>
      <c r="H37" s="133"/>
    </row>
    <row r="38" spans="1:10" x14ac:dyDescent="0.2">
      <c r="A38" s="132" t="s">
        <v>634</v>
      </c>
      <c r="B38" s="133"/>
      <c r="C38" s="133"/>
      <c r="D38" s="133"/>
      <c r="E38" s="133"/>
      <c r="F38" s="133"/>
      <c r="G38" s="133"/>
      <c r="H38" s="133"/>
    </row>
    <row r="39" spans="1:10" x14ac:dyDescent="0.2">
      <c r="A39" s="132" t="s">
        <v>635</v>
      </c>
      <c r="B39" s="133"/>
      <c r="C39" s="133"/>
      <c r="D39" s="133"/>
      <c r="E39" s="133"/>
      <c r="F39" s="133"/>
      <c r="G39" s="133"/>
      <c r="H39" s="133"/>
    </row>
    <row r="40" spans="1:10" x14ac:dyDescent="0.2">
      <c r="A40" s="126" t="s">
        <v>636</v>
      </c>
      <c r="B40" s="127"/>
      <c r="C40" s="127"/>
      <c r="D40" s="127"/>
      <c r="E40" s="127"/>
      <c r="F40" s="127"/>
      <c r="G40" s="127"/>
      <c r="H40" s="127"/>
    </row>
    <row r="41" spans="1:10" x14ac:dyDescent="0.2">
      <c r="A41" s="126" t="s">
        <v>637</v>
      </c>
      <c r="B41" s="127"/>
      <c r="C41" s="127"/>
      <c r="D41" s="127"/>
      <c r="E41" s="127"/>
      <c r="F41" s="127"/>
      <c r="G41" s="127"/>
      <c r="H41" s="127"/>
    </row>
    <row r="42" spans="1:10" x14ac:dyDescent="0.2">
      <c r="A42" s="126" t="s">
        <v>638</v>
      </c>
      <c r="B42" s="127"/>
      <c r="C42" s="127"/>
      <c r="D42" s="127"/>
      <c r="E42" s="127"/>
      <c r="F42" s="127"/>
      <c r="G42" s="127"/>
      <c r="H42" s="127"/>
    </row>
    <row r="43" spans="1:10" x14ac:dyDescent="0.2">
      <c r="A43" s="126" t="s">
        <v>639</v>
      </c>
      <c r="B43" s="127"/>
      <c r="C43" s="127"/>
      <c r="D43" s="127"/>
      <c r="E43" s="127"/>
      <c r="F43" s="127"/>
      <c r="G43" s="127"/>
      <c r="H43" s="127"/>
    </row>
    <row r="44" spans="1:10" x14ac:dyDescent="0.2">
      <c r="A44" s="126" t="s">
        <v>640</v>
      </c>
      <c r="B44" s="127"/>
      <c r="C44" s="127"/>
      <c r="D44" s="127"/>
      <c r="E44" s="127"/>
      <c r="F44" s="127"/>
      <c r="G44" s="127"/>
      <c r="H44" s="127"/>
    </row>
    <row r="45" spans="1:10" x14ac:dyDescent="0.2">
      <c r="A45" s="128" t="s">
        <v>641</v>
      </c>
      <c r="B45" s="128"/>
      <c r="C45" s="128"/>
      <c r="D45" s="128"/>
      <c r="E45" s="128"/>
      <c r="F45" s="128"/>
      <c r="G45" s="128"/>
      <c r="H45" s="128"/>
    </row>
    <row r="46" spans="1:10" ht="79.5" customHeight="1" x14ac:dyDescent="0.2">
      <c r="A46" s="128"/>
      <c r="B46" s="128"/>
      <c r="C46" s="128"/>
      <c r="D46" s="128"/>
      <c r="E46" s="128"/>
      <c r="F46" s="128"/>
      <c r="G46" s="128"/>
      <c r="H46" s="128"/>
    </row>
  </sheetData>
  <sheetProtection algorithmName="SHA-512" hashValue="bALECIDLO/nhLHyLPtG30Y9Xf8iqjENsV8HrumGudncQGy/TFpyfpUsymEqZrDSUfnfD+U3jJvRHkMRJsl+z+A==" saltValue="aFeoJuJseYeYGITlh934XA==" spinCount="100000" sheet="1" objects="1" scenarios="1"/>
  <mergeCells count="29">
    <mergeCell ref="A44:H44"/>
    <mergeCell ref="A45:H46"/>
    <mergeCell ref="A39:H39"/>
    <mergeCell ref="A40:H40"/>
    <mergeCell ref="A41:H41"/>
    <mergeCell ref="A42:H42"/>
    <mergeCell ref="A43:H43"/>
    <mergeCell ref="A34:H34"/>
    <mergeCell ref="A35:H35"/>
    <mergeCell ref="A36:H36"/>
    <mergeCell ref="A37:H37"/>
    <mergeCell ref="A38:H38"/>
    <mergeCell ref="H2:J2"/>
    <mergeCell ref="H3:J3"/>
    <mergeCell ref="H4:J4"/>
    <mergeCell ref="H5:J5"/>
    <mergeCell ref="H6:J6"/>
    <mergeCell ref="J13:J14"/>
    <mergeCell ref="A10:J10"/>
    <mergeCell ref="H12:J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</mergeCells>
  <hyperlinks>
    <hyperlink ref="A9" location="Главная!A1" display="На Главную"/>
  </hyperlinks>
  <pageMargins left="0.7" right="0.7" top="0.75" bottom="0.75" header="0.3" footer="0.3"/>
  <pageSetup paperSize="9" scale="13" orientation="portrait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AC77"/>
  <sheetViews>
    <sheetView view="pageBreakPreview" topLeftCell="A5" zoomScale="60" zoomScaleNormal="85" workbookViewId="0">
      <selection activeCell="L5" sqref="L1:L1048576"/>
    </sheetView>
  </sheetViews>
  <sheetFormatPr defaultColWidth="10.6640625" defaultRowHeight="15" x14ac:dyDescent="0.2"/>
  <cols>
    <col min="1" max="1" width="67.5" style="21" customWidth="1"/>
    <col min="2" max="2" width="17.6640625" style="21" customWidth="1"/>
    <col min="3" max="3" width="21.1640625" style="21" customWidth="1"/>
    <col min="4" max="4" width="17.5" style="21" customWidth="1"/>
    <col min="5" max="6" width="14.5" style="21" hidden="1" customWidth="1"/>
    <col min="7" max="7" width="8.5" style="21" customWidth="1"/>
    <col min="8" max="8" width="18.33203125" style="21" customWidth="1"/>
    <col min="9" max="10" width="18" style="21" hidden="1" customWidth="1"/>
    <col min="11" max="11" width="9.33203125" style="21"/>
    <col min="12" max="12" width="19.6640625" style="21" hidden="1" customWidth="1"/>
    <col min="13" max="20" width="9.33203125" style="21"/>
    <col min="21" max="21" width="9.5" style="21" customWidth="1"/>
    <col min="22" max="22" width="13.1640625" style="9" customWidth="1"/>
    <col min="23" max="23" width="15.83203125" style="9" customWidth="1"/>
    <col min="24" max="24" width="14.6640625" style="9" customWidth="1"/>
    <col min="25" max="25" width="12.6640625" style="9" customWidth="1"/>
    <col min="26" max="26" width="12.5" style="9" customWidth="1"/>
    <col min="27" max="27" width="15" style="9" customWidth="1"/>
    <col min="28" max="28" width="10.5" style="13" customWidth="1"/>
    <col min="29" max="29" width="11.83203125" style="13" customWidth="1"/>
    <col min="30" max="16384" width="10.6640625" style="21"/>
  </cols>
  <sheetData>
    <row r="1" spans="1:11" x14ac:dyDescent="0.2">
      <c r="E1" s="1"/>
    </row>
    <row r="2" spans="1:11" ht="18.75" customHeight="1" x14ac:dyDescent="0.2">
      <c r="A2" s="3"/>
      <c r="B2" s="3"/>
      <c r="C2" s="3"/>
      <c r="D2" s="3"/>
      <c r="E2" s="3"/>
      <c r="F2" s="3"/>
      <c r="G2" s="4"/>
      <c r="H2" s="141"/>
      <c r="I2" s="141"/>
      <c r="J2" s="141"/>
    </row>
    <row r="3" spans="1:11" ht="18" customHeight="1" x14ac:dyDescent="0.2">
      <c r="A3" s="3"/>
      <c r="B3" s="3"/>
      <c r="C3" s="3"/>
      <c r="D3" s="3"/>
      <c r="E3" s="3"/>
      <c r="F3" s="3"/>
      <c r="G3" s="4"/>
      <c r="H3" s="141"/>
      <c r="I3" s="141"/>
      <c r="J3" s="141"/>
    </row>
    <row r="4" spans="1:11" ht="18" customHeight="1" x14ac:dyDescent="0.2">
      <c r="A4" s="3"/>
      <c r="B4" s="3"/>
      <c r="C4" s="3"/>
      <c r="D4" s="3"/>
      <c r="E4" s="3"/>
      <c r="F4" s="3"/>
      <c r="G4" s="4"/>
      <c r="H4" s="141"/>
      <c r="I4" s="141"/>
      <c r="J4" s="141"/>
    </row>
    <row r="5" spans="1:11" ht="19.5" customHeight="1" x14ac:dyDescent="0.2">
      <c r="A5" s="3"/>
      <c r="B5" s="3"/>
      <c r="C5" s="3"/>
      <c r="D5" s="3"/>
      <c r="E5" s="3"/>
      <c r="F5" s="3"/>
      <c r="G5" s="4"/>
      <c r="H5" s="142"/>
      <c r="I5" s="142"/>
      <c r="J5" s="142"/>
    </row>
    <row r="6" spans="1:11" ht="19.5" customHeight="1" x14ac:dyDescent="0.2">
      <c r="A6" s="3"/>
      <c r="B6" s="3"/>
      <c r="C6" s="3"/>
      <c r="D6" s="3"/>
      <c r="E6" s="3"/>
      <c r="F6" s="3"/>
      <c r="G6" s="4"/>
      <c r="H6" s="142"/>
      <c r="I6" s="142"/>
      <c r="J6" s="142"/>
      <c r="K6" s="1"/>
    </row>
    <row r="7" spans="1:11" ht="18.75" x14ac:dyDescent="0.2">
      <c r="A7" s="3"/>
      <c r="B7" s="3"/>
      <c r="C7" s="3"/>
      <c r="D7" s="3"/>
      <c r="E7" s="3"/>
      <c r="F7" s="3"/>
      <c r="G7" s="4"/>
      <c r="H7" s="4"/>
      <c r="I7" s="4"/>
      <c r="J7" s="4"/>
    </row>
    <row r="8" spans="1:11" ht="18.75" customHeight="1" x14ac:dyDescent="0.2">
      <c r="A8" s="129" t="s">
        <v>56</v>
      </c>
      <c r="B8" s="129"/>
      <c r="C8" s="129"/>
      <c r="D8" s="129"/>
      <c r="E8" s="129"/>
      <c r="F8" s="129"/>
      <c r="G8" s="129"/>
      <c r="H8" s="129"/>
      <c r="I8" s="129"/>
      <c r="J8" s="129"/>
    </row>
    <row r="9" spans="1:11" ht="18.75" customHeight="1" x14ac:dyDescent="0.2">
      <c r="A9" s="129" t="s">
        <v>55</v>
      </c>
      <c r="B9" s="129"/>
      <c r="C9" s="129"/>
      <c r="D9" s="129"/>
      <c r="E9" s="129"/>
      <c r="F9" s="129"/>
      <c r="G9" s="129"/>
      <c r="H9" s="129"/>
      <c r="I9" s="129"/>
      <c r="J9" s="129"/>
    </row>
    <row r="10" spans="1:11" ht="16.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1" ht="16.5" customHeight="1" x14ac:dyDescent="0.25">
      <c r="A11" s="16" t="s">
        <v>8</v>
      </c>
      <c r="B11" s="5"/>
      <c r="C11" s="5"/>
      <c r="D11" s="5"/>
      <c r="E11" s="5"/>
      <c r="F11" s="5"/>
      <c r="G11" s="5"/>
      <c r="H11" s="5"/>
      <c r="I11" s="5"/>
      <c r="J11" s="5"/>
    </row>
    <row r="12" spans="1:11" ht="16.5" customHeight="1" x14ac:dyDescent="0.2">
      <c r="A12" s="136" t="s">
        <v>654</v>
      </c>
      <c r="B12" s="136"/>
      <c r="C12" s="136"/>
      <c r="D12" s="136"/>
      <c r="E12" s="136"/>
      <c r="F12" s="136"/>
      <c r="G12" s="136"/>
      <c r="H12" s="136"/>
      <c r="I12" s="137"/>
      <c r="J12" s="137"/>
    </row>
    <row r="13" spans="1:11" ht="16.5" hidden="1" customHeight="1" x14ac:dyDescent="0.2">
      <c r="A13" s="20"/>
      <c r="B13" s="20"/>
      <c r="C13" s="20"/>
      <c r="D13" s="20"/>
      <c r="E13"/>
      <c r="F13"/>
      <c r="G13" s="20"/>
      <c r="H13"/>
      <c r="I13"/>
      <c r="J13"/>
    </row>
    <row r="14" spans="1:11" ht="18" customHeight="1" x14ac:dyDescent="0.2">
      <c r="A14" s="28" t="s">
        <v>630</v>
      </c>
      <c r="B14" s="3"/>
      <c r="C14" s="3"/>
      <c r="D14" s="3"/>
      <c r="G14" s="4"/>
      <c r="H14" s="138"/>
      <c r="I14" s="138"/>
      <c r="J14" s="138"/>
    </row>
    <row r="15" spans="1:11" ht="19.5" customHeight="1" x14ac:dyDescent="0.2">
      <c r="A15" s="134" t="s">
        <v>0</v>
      </c>
      <c r="B15" s="134" t="s">
        <v>5</v>
      </c>
      <c r="C15" s="134" t="s">
        <v>6</v>
      </c>
      <c r="D15" s="134" t="s">
        <v>7</v>
      </c>
      <c r="E15" s="134" t="s">
        <v>3</v>
      </c>
      <c r="F15" s="134" t="s">
        <v>4</v>
      </c>
      <c r="G15" s="134" t="s">
        <v>1</v>
      </c>
      <c r="H15" s="134" t="s">
        <v>631</v>
      </c>
      <c r="I15" s="134" t="s">
        <v>631</v>
      </c>
      <c r="J15" s="134" t="s">
        <v>631</v>
      </c>
    </row>
    <row r="16" spans="1:11" ht="38.25" customHeight="1" x14ac:dyDescent="0.2">
      <c r="A16" s="139"/>
      <c r="B16" s="140"/>
      <c r="C16" s="140"/>
      <c r="D16" s="140"/>
      <c r="E16" s="139"/>
      <c r="F16" s="139"/>
      <c r="G16" s="139"/>
      <c r="H16" s="135"/>
      <c r="I16" s="135"/>
      <c r="J16" s="135"/>
    </row>
    <row r="17" spans="1:29" ht="16.5" customHeight="1" x14ac:dyDescent="0.3">
      <c r="A17" s="7" t="s">
        <v>611</v>
      </c>
      <c r="B17" s="7" t="s">
        <v>57</v>
      </c>
      <c r="C17" s="7" t="s">
        <v>68</v>
      </c>
      <c r="D17" s="7">
        <v>19281</v>
      </c>
      <c r="E17" s="22">
        <v>989.1</v>
      </c>
      <c r="F17" s="22">
        <v>109.9</v>
      </c>
      <c r="G17" s="8" t="s">
        <v>35</v>
      </c>
      <c r="H17" s="33">
        <f>L17*6%+L17</f>
        <v>65592.800000000003</v>
      </c>
      <c r="I17" s="23"/>
      <c r="J17" s="15"/>
      <c r="L17" s="23">
        <v>61880</v>
      </c>
      <c r="V17" s="10"/>
      <c r="W17" s="11"/>
      <c r="X17" s="11"/>
      <c r="Y17" s="11"/>
      <c r="Z17" s="11"/>
      <c r="AA17" s="11"/>
      <c r="AB17" s="11"/>
      <c r="AC17" s="10"/>
    </row>
    <row r="18" spans="1:29" ht="16.5" customHeight="1" x14ac:dyDescent="0.3">
      <c r="A18" s="7" t="s">
        <v>611</v>
      </c>
      <c r="B18" s="7" t="s">
        <v>61</v>
      </c>
      <c r="C18" s="7" t="s">
        <v>68</v>
      </c>
      <c r="D18" s="7">
        <v>19281</v>
      </c>
      <c r="E18" s="22">
        <v>1318.8</v>
      </c>
      <c r="F18" s="22">
        <v>109.9</v>
      </c>
      <c r="G18" s="8" t="s">
        <v>35</v>
      </c>
      <c r="H18" s="33">
        <f t="shared" ref="H18:H64" si="0">L18*6%+L18</f>
        <v>65592.800000000003</v>
      </c>
      <c r="I18" s="23"/>
      <c r="J18" s="15"/>
      <c r="L18" s="23">
        <v>61880</v>
      </c>
      <c r="V18" s="10"/>
      <c r="W18" s="11"/>
      <c r="X18" s="11"/>
      <c r="Y18" s="11"/>
      <c r="Z18" s="11"/>
      <c r="AA18" s="11"/>
      <c r="AB18" s="11"/>
      <c r="AC18" s="10"/>
    </row>
    <row r="19" spans="1:29" ht="16.5" customHeight="1" x14ac:dyDescent="0.3">
      <c r="A19" s="7" t="s">
        <v>611</v>
      </c>
      <c r="B19" s="7" t="s">
        <v>57</v>
      </c>
      <c r="C19" s="7" t="s">
        <v>152</v>
      </c>
      <c r="D19" s="7">
        <v>19281</v>
      </c>
      <c r="E19" s="22">
        <v>990</v>
      </c>
      <c r="F19" s="22">
        <v>109.9</v>
      </c>
      <c r="G19" s="8" t="s">
        <v>35</v>
      </c>
      <c r="H19" s="33">
        <f t="shared" si="0"/>
        <v>66144</v>
      </c>
      <c r="I19" s="23"/>
      <c r="J19" s="15"/>
      <c r="L19" s="23">
        <v>62400</v>
      </c>
      <c r="V19" s="10"/>
      <c r="W19" s="11"/>
      <c r="X19" s="11"/>
      <c r="Y19" s="11"/>
      <c r="Z19" s="11"/>
      <c r="AA19" s="11"/>
      <c r="AB19" s="11"/>
      <c r="AC19" s="10"/>
    </row>
    <row r="20" spans="1:29" ht="16.5" customHeight="1" x14ac:dyDescent="0.3">
      <c r="A20" s="7" t="s">
        <v>611</v>
      </c>
      <c r="B20" s="7" t="s">
        <v>57</v>
      </c>
      <c r="C20" s="7" t="s">
        <v>595</v>
      </c>
      <c r="D20" s="7">
        <v>19281</v>
      </c>
      <c r="E20" s="22">
        <v>989.1</v>
      </c>
      <c r="F20" s="22">
        <v>109.9</v>
      </c>
      <c r="G20" s="8" t="s">
        <v>35</v>
      </c>
      <c r="H20" s="33">
        <f t="shared" si="0"/>
        <v>109137.60000000001</v>
      </c>
      <c r="I20" s="23"/>
      <c r="J20" s="15"/>
      <c r="L20" s="23">
        <v>102960</v>
      </c>
      <c r="V20" s="10"/>
      <c r="W20" s="11"/>
      <c r="X20" s="11"/>
      <c r="Y20" s="11"/>
      <c r="Z20" s="11"/>
      <c r="AA20" s="11"/>
      <c r="AB20" s="11"/>
      <c r="AC20" s="10"/>
    </row>
    <row r="21" spans="1:29" ht="16.5" customHeight="1" x14ac:dyDescent="0.3">
      <c r="A21" s="7" t="s">
        <v>612</v>
      </c>
      <c r="B21" s="7" t="s">
        <v>61</v>
      </c>
      <c r="C21" s="7" t="s">
        <v>152</v>
      </c>
      <c r="D21" s="7">
        <v>19281</v>
      </c>
      <c r="E21" s="22">
        <v>1507.2</v>
      </c>
      <c r="F21" s="22">
        <v>125.6</v>
      </c>
      <c r="G21" s="8" t="s">
        <v>35</v>
      </c>
      <c r="H21" s="33">
        <f t="shared" si="0"/>
        <v>65592.800000000003</v>
      </c>
      <c r="I21" s="23"/>
      <c r="J21" s="15"/>
      <c r="L21" s="23">
        <v>61880</v>
      </c>
      <c r="V21" s="10"/>
      <c r="W21" s="11"/>
      <c r="X21" s="11"/>
      <c r="Y21" s="11"/>
      <c r="Z21" s="11"/>
      <c r="AA21" s="11"/>
      <c r="AB21" s="11"/>
      <c r="AC21" s="10"/>
    </row>
    <row r="22" spans="1:29" ht="16.5" customHeight="1" x14ac:dyDescent="0.3">
      <c r="A22" s="7" t="s">
        <v>612</v>
      </c>
      <c r="B22" s="7" t="s">
        <v>57</v>
      </c>
      <c r="C22" s="7" t="s">
        <v>152</v>
      </c>
      <c r="D22" s="7">
        <v>19281</v>
      </c>
      <c r="E22" s="22">
        <v>1137</v>
      </c>
      <c r="F22" s="22">
        <v>125.6</v>
      </c>
      <c r="G22" s="8" t="s">
        <v>35</v>
      </c>
      <c r="H22" s="33">
        <f t="shared" si="0"/>
        <v>66144</v>
      </c>
      <c r="I22" s="23"/>
      <c r="J22" s="15"/>
      <c r="L22" s="23">
        <v>62400</v>
      </c>
      <c r="V22" s="10"/>
      <c r="W22" s="11"/>
      <c r="X22" s="11"/>
      <c r="Y22" s="11"/>
      <c r="Z22" s="11"/>
      <c r="AA22" s="11"/>
      <c r="AB22" s="11"/>
      <c r="AC22" s="10"/>
    </row>
    <row r="23" spans="1:29" ht="16.5" customHeight="1" x14ac:dyDescent="0.3">
      <c r="A23" s="7" t="s">
        <v>612</v>
      </c>
      <c r="B23" s="7" t="s">
        <v>57</v>
      </c>
      <c r="C23" s="7" t="s">
        <v>68</v>
      </c>
      <c r="D23" s="7">
        <v>19281</v>
      </c>
      <c r="E23" s="22">
        <v>1130.4000000000001</v>
      </c>
      <c r="F23" s="22">
        <v>125.6</v>
      </c>
      <c r="G23" s="8" t="s">
        <v>35</v>
      </c>
      <c r="H23" s="33">
        <f t="shared" si="0"/>
        <v>65592.800000000003</v>
      </c>
      <c r="I23" s="23"/>
      <c r="J23" s="15"/>
      <c r="L23" s="23">
        <v>61880</v>
      </c>
      <c r="V23" s="10"/>
      <c r="W23" s="11"/>
      <c r="X23" s="11"/>
      <c r="Y23" s="11"/>
      <c r="Z23" s="11"/>
      <c r="AA23" s="11"/>
      <c r="AB23" s="11"/>
      <c r="AC23" s="10"/>
    </row>
    <row r="24" spans="1:29" ht="16.5" customHeight="1" x14ac:dyDescent="0.3">
      <c r="A24" s="7" t="s">
        <v>612</v>
      </c>
      <c r="B24" s="7" t="s">
        <v>61</v>
      </c>
      <c r="C24" s="7" t="s">
        <v>68</v>
      </c>
      <c r="D24" s="7">
        <v>19281</v>
      </c>
      <c r="E24" s="22">
        <v>1507.2</v>
      </c>
      <c r="F24" s="22">
        <v>125.6</v>
      </c>
      <c r="G24" s="8" t="s">
        <v>35</v>
      </c>
      <c r="H24" s="33">
        <f t="shared" si="0"/>
        <v>66144</v>
      </c>
      <c r="I24" s="23"/>
      <c r="J24" s="15"/>
      <c r="L24" s="23">
        <v>62400</v>
      </c>
      <c r="V24" s="10"/>
      <c r="W24" s="11"/>
      <c r="X24" s="11"/>
      <c r="Y24" s="11"/>
      <c r="Z24" s="11"/>
      <c r="AA24" s="11"/>
      <c r="AB24" s="11"/>
      <c r="AC24" s="10"/>
    </row>
    <row r="25" spans="1:29" ht="16.5" customHeight="1" x14ac:dyDescent="0.3">
      <c r="A25" s="7" t="s">
        <v>613</v>
      </c>
      <c r="B25" s="7" t="s">
        <v>57</v>
      </c>
      <c r="C25" s="7" t="s">
        <v>152</v>
      </c>
      <c r="D25" s="7">
        <v>19281</v>
      </c>
      <c r="E25" s="22">
        <v>1271.7</v>
      </c>
      <c r="F25" s="22">
        <v>141.30000000000001</v>
      </c>
      <c r="G25" s="8" t="s">
        <v>35</v>
      </c>
      <c r="H25" s="33">
        <f t="shared" si="0"/>
        <v>66144</v>
      </c>
      <c r="I25" s="23"/>
      <c r="J25" s="15"/>
      <c r="L25" s="23">
        <v>62400</v>
      </c>
      <c r="V25" s="10"/>
      <c r="W25" s="11"/>
      <c r="X25" s="11"/>
      <c r="Y25" s="11"/>
      <c r="Z25" s="11"/>
      <c r="AA25" s="11"/>
      <c r="AB25" s="11"/>
      <c r="AC25" s="10"/>
    </row>
    <row r="26" spans="1:29" ht="16.5" customHeight="1" x14ac:dyDescent="0.3">
      <c r="A26" s="7" t="s">
        <v>613</v>
      </c>
      <c r="B26" s="7" t="s">
        <v>57</v>
      </c>
      <c r="C26" s="7" t="s">
        <v>68</v>
      </c>
      <c r="D26" s="7">
        <v>19281</v>
      </c>
      <c r="E26" s="22">
        <v>1271.7</v>
      </c>
      <c r="F26" s="22">
        <v>141.30000000000001</v>
      </c>
      <c r="G26" s="8" t="s">
        <v>35</v>
      </c>
      <c r="H26" s="33">
        <f t="shared" si="0"/>
        <v>66144</v>
      </c>
      <c r="I26" s="23"/>
      <c r="J26" s="15"/>
      <c r="L26" s="23">
        <v>62400</v>
      </c>
      <c r="V26" s="10"/>
      <c r="W26" s="11"/>
      <c r="X26" s="11"/>
      <c r="Y26" s="11"/>
      <c r="Z26" s="11"/>
      <c r="AA26" s="11"/>
      <c r="AB26" s="11"/>
      <c r="AC26" s="10"/>
    </row>
    <row r="27" spans="1:29" ht="16.5" customHeight="1" x14ac:dyDescent="0.3">
      <c r="A27" s="7" t="s">
        <v>614</v>
      </c>
      <c r="B27" s="7" t="s">
        <v>57</v>
      </c>
      <c r="C27" s="7" t="s">
        <v>68</v>
      </c>
      <c r="D27" s="7">
        <v>19281</v>
      </c>
      <c r="E27" s="22">
        <v>1428</v>
      </c>
      <c r="F27" s="22">
        <v>157</v>
      </c>
      <c r="G27" s="8" t="s">
        <v>35</v>
      </c>
      <c r="H27" s="33">
        <f t="shared" si="0"/>
        <v>66144</v>
      </c>
      <c r="I27" s="23"/>
      <c r="J27" s="15"/>
      <c r="L27" s="23">
        <v>62400</v>
      </c>
      <c r="V27" s="10"/>
      <c r="W27" s="11"/>
      <c r="X27" s="11"/>
      <c r="Y27" s="11"/>
      <c r="Z27" s="11"/>
      <c r="AA27" s="11"/>
      <c r="AB27" s="11"/>
      <c r="AC27" s="10"/>
    </row>
    <row r="28" spans="1:29" ht="16.5" customHeight="1" x14ac:dyDescent="0.3">
      <c r="A28" s="7" t="s">
        <v>614</v>
      </c>
      <c r="B28" s="7" t="s">
        <v>61</v>
      </c>
      <c r="C28" s="7" t="s">
        <v>152</v>
      </c>
      <c r="D28" s="7">
        <v>19281</v>
      </c>
      <c r="E28" s="22">
        <v>1884</v>
      </c>
      <c r="F28" s="22">
        <v>157</v>
      </c>
      <c r="G28" s="8" t="s">
        <v>35</v>
      </c>
      <c r="H28" s="33">
        <f t="shared" si="0"/>
        <v>67246.399999999994</v>
      </c>
      <c r="I28" s="23"/>
      <c r="J28" s="15"/>
      <c r="L28" s="23">
        <v>63440</v>
      </c>
      <c r="V28" s="10"/>
      <c r="W28" s="11"/>
      <c r="X28" s="11"/>
      <c r="Y28" s="11"/>
      <c r="Z28" s="11"/>
      <c r="AA28" s="11"/>
      <c r="AB28" s="11"/>
      <c r="AC28" s="10"/>
    </row>
    <row r="29" spans="1:29" ht="16.5" customHeight="1" x14ac:dyDescent="0.3">
      <c r="A29" s="7" t="s">
        <v>614</v>
      </c>
      <c r="B29" s="7" t="s">
        <v>61</v>
      </c>
      <c r="C29" s="7" t="s">
        <v>68</v>
      </c>
      <c r="D29" s="7">
        <v>19281</v>
      </c>
      <c r="E29" s="22">
        <v>1884</v>
      </c>
      <c r="F29" s="22">
        <v>157</v>
      </c>
      <c r="G29" s="8" t="s">
        <v>35</v>
      </c>
      <c r="H29" s="33">
        <f t="shared" si="0"/>
        <v>66144</v>
      </c>
      <c r="I29" s="23"/>
      <c r="J29" s="15"/>
      <c r="L29" s="23">
        <v>62400</v>
      </c>
      <c r="V29" s="10"/>
      <c r="W29" s="11"/>
      <c r="X29" s="11"/>
      <c r="Y29" s="11"/>
      <c r="Z29" s="11"/>
      <c r="AA29" s="11"/>
      <c r="AB29" s="11"/>
      <c r="AC29" s="10"/>
    </row>
    <row r="30" spans="1:29" ht="16.5" customHeight="1" x14ac:dyDescent="0.3">
      <c r="A30" s="7" t="s">
        <v>614</v>
      </c>
      <c r="B30" s="7" t="s">
        <v>57</v>
      </c>
      <c r="C30" s="7" t="s">
        <v>152</v>
      </c>
      <c r="D30" s="7">
        <v>19281</v>
      </c>
      <c r="E30" s="22">
        <v>1428</v>
      </c>
      <c r="F30" s="22">
        <v>157</v>
      </c>
      <c r="G30" s="8" t="s">
        <v>35</v>
      </c>
      <c r="H30" s="33">
        <f t="shared" si="0"/>
        <v>67246.399999999994</v>
      </c>
      <c r="I30" s="23"/>
      <c r="J30" s="15"/>
      <c r="L30" s="23">
        <v>63440</v>
      </c>
      <c r="V30" s="10"/>
      <c r="W30" s="11"/>
      <c r="X30" s="11"/>
      <c r="Y30" s="11"/>
      <c r="Z30" s="11"/>
      <c r="AA30" s="11"/>
      <c r="AB30" s="11"/>
      <c r="AC30" s="10"/>
    </row>
    <row r="31" spans="1:29" ht="16.5" customHeight="1" x14ac:dyDescent="0.3">
      <c r="A31" s="7" t="s">
        <v>614</v>
      </c>
      <c r="B31" s="7" t="s">
        <v>57</v>
      </c>
      <c r="C31" s="7" t="s">
        <v>595</v>
      </c>
      <c r="D31" s="7">
        <v>19281</v>
      </c>
      <c r="E31" s="22">
        <v>1413</v>
      </c>
      <c r="F31" s="22">
        <v>157</v>
      </c>
      <c r="G31" s="8" t="s">
        <v>35</v>
      </c>
      <c r="H31" s="33">
        <f t="shared" si="0"/>
        <v>119939</v>
      </c>
      <c r="I31" s="23"/>
      <c r="J31" s="15"/>
      <c r="L31" s="23">
        <v>113150</v>
      </c>
      <c r="V31" s="10"/>
      <c r="W31" s="11"/>
      <c r="X31" s="11"/>
      <c r="Y31" s="11"/>
      <c r="Z31" s="11"/>
      <c r="AA31" s="11"/>
      <c r="AB31" s="11"/>
      <c r="AC31" s="10"/>
    </row>
    <row r="32" spans="1:29" ht="16.5" customHeight="1" x14ac:dyDescent="0.3">
      <c r="A32" s="7" t="s">
        <v>615</v>
      </c>
      <c r="B32" s="7" t="s">
        <v>61</v>
      </c>
      <c r="C32" s="7" t="s">
        <v>152</v>
      </c>
      <c r="D32" s="7">
        <v>19281</v>
      </c>
      <c r="E32" s="22">
        <v>2072.4</v>
      </c>
      <c r="F32" s="22">
        <v>172.7</v>
      </c>
      <c r="G32" s="8" t="s">
        <v>35</v>
      </c>
      <c r="H32" s="33">
        <f t="shared" si="0"/>
        <v>66144</v>
      </c>
      <c r="I32" s="23"/>
      <c r="J32" s="15"/>
      <c r="L32" s="23">
        <v>62400</v>
      </c>
      <c r="V32" s="10"/>
      <c r="W32" s="11"/>
      <c r="X32" s="11"/>
      <c r="Y32" s="11"/>
      <c r="Z32" s="11"/>
      <c r="AA32" s="11"/>
      <c r="AB32" s="11"/>
      <c r="AC32" s="10"/>
    </row>
    <row r="33" spans="1:29" ht="16.5" customHeight="1" x14ac:dyDescent="0.3">
      <c r="A33" s="7" t="s">
        <v>615</v>
      </c>
      <c r="B33" s="7" t="s">
        <v>57</v>
      </c>
      <c r="C33" s="7" t="s">
        <v>152</v>
      </c>
      <c r="D33" s="7">
        <v>19281</v>
      </c>
      <c r="E33" s="22">
        <v>1554.3</v>
      </c>
      <c r="F33" s="22">
        <v>172.7</v>
      </c>
      <c r="G33" s="8" t="s">
        <v>35</v>
      </c>
      <c r="H33" s="33">
        <f t="shared" si="0"/>
        <v>67246.399999999994</v>
      </c>
      <c r="I33" s="23"/>
      <c r="J33" s="15"/>
      <c r="L33" s="23">
        <v>63440</v>
      </c>
      <c r="V33" s="10"/>
      <c r="W33" s="11"/>
      <c r="X33" s="11"/>
      <c r="Y33" s="11"/>
      <c r="Z33" s="11"/>
      <c r="AA33" s="11"/>
      <c r="AB33" s="11"/>
      <c r="AC33" s="10"/>
    </row>
    <row r="34" spans="1:29" ht="16.5" customHeight="1" x14ac:dyDescent="0.3">
      <c r="A34" s="7" t="s">
        <v>615</v>
      </c>
      <c r="B34" s="7" t="s">
        <v>61</v>
      </c>
      <c r="C34" s="7" t="s">
        <v>68</v>
      </c>
      <c r="D34" s="7">
        <v>19281</v>
      </c>
      <c r="E34" s="22">
        <v>2072.4</v>
      </c>
      <c r="F34" s="22">
        <v>172.7</v>
      </c>
      <c r="G34" s="8" t="s">
        <v>35</v>
      </c>
      <c r="H34" s="33">
        <f t="shared" si="0"/>
        <v>66144</v>
      </c>
      <c r="I34" s="23"/>
      <c r="J34" s="15"/>
      <c r="L34" s="23">
        <v>62400</v>
      </c>
      <c r="V34" s="10"/>
      <c r="W34" s="11"/>
      <c r="X34" s="11"/>
      <c r="Y34" s="11"/>
      <c r="Z34" s="11"/>
      <c r="AA34" s="11"/>
      <c r="AB34" s="11"/>
      <c r="AC34" s="10"/>
    </row>
    <row r="35" spans="1:29" ht="16.5" customHeight="1" x14ac:dyDescent="0.3">
      <c r="A35" s="7" t="s">
        <v>615</v>
      </c>
      <c r="B35" s="7" t="s">
        <v>57</v>
      </c>
      <c r="C35" s="7" t="s">
        <v>68</v>
      </c>
      <c r="D35" s="7">
        <v>19281</v>
      </c>
      <c r="E35" s="22">
        <v>1554.3</v>
      </c>
      <c r="F35" s="22">
        <v>172.7</v>
      </c>
      <c r="G35" s="8" t="s">
        <v>35</v>
      </c>
      <c r="H35" s="33">
        <f t="shared" si="0"/>
        <v>67246.399999999994</v>
      </c>
      <c r="I35" s="23"/>
      <c r="J35" s="15"/>
      <c r="L35" s="23">
        <v>63440</v>
      </c>
      <c r="V35" s="10"/>
      <c r="W35" s="11"/>
      <c r="X35" s="11"/>
      <c r="Y35" s="11"/>
      <c r="Z35" s="11"/>
      <c r="AA35" s="11"/>
      <c r="AB35" s="11"/>
      <c r="AC35" s="10"/>
    </row>
    <row r="36" spans="1:29" ht="16.5" customHeight="1" x14ac:dyDescent="0.3">
      <c r="A36" s="7" t="s">
        <v>616</v>
      </c>
      <c r="B36" s="7" t="s">
        <v>57</v>
      </c>
      <c r="C36" s="7" t="s">
        <v>68</v>
      </c>
      <c r="D36" s="7">
        <v>19281</v>
      </c>
      <c r="E36" s="22">
        <v>1766.3</v>
      </c>
      <c r="F36" s="22">
        <v>196.25</v>
      </c>
      <c r="G36" s="8" t="s">
        <v>35</v>
      </c>
      <c r="H36" s="33">
        <f t="shared" si="0"/>
        <v>66144</v>
      </c>
      <c r="I36" s="23"/>
      <c r="J36" s="15"/>
      <c r="L36" s="23">
        <v>62400</v>
      </c>
      <c r="V36" s="10"/>
      <c r="W36" s="11"/>
      <c r="X36" s="11"/>
      <c r="Y36" s="11"/>
      <c r="Z36" s="11"/>
      <c r="AA36" s="11"/>
      <c r="AB36" s="11"/>
      <c r="AC36" s="10"/>
    </row>
    <row r="37" spans="1:29" ht="16.5" customHeight="1" x14ac:dyDescent="0.3">
      <c r="A37" s="7" t="s">
        <v>616</v>
      </c>
      <c r="B37" s="7" t="s">
        <v>57</v>
      </c>
      <c r="C37" s="7" t="s">
        <v>152</v>
      </c>
      <c r="D37" s="7">
        <v>19281</v>
      </c>
      <c r="E37" s="22">
        <v>1785</v>
      </c>
      <c r="F37" s="22">
        <v>196.25</v>
      </c>
      <c r="G37" s="8" t="s">
        <v>35</v>
      </c>
      <c r="H37" s="33">
        <f t="shared" si="0"/>
        <v>67246.399999999994</v>
      </c>
      <c r="I37" s="23"/>
      <c r="J37" s="15"/>
      <c r="L37" s="23">
        <v>63440</v>
      </c>
      <c r="V37" s="10"/>
      <c r="W37" s="11"/>
      <c r="X37" s="11"/>
      <c r="Y37" s="11"/>
      <c r="Z37" s="11"/>
      <c r="AA37" s="11"/>
      <c r="AB37" s="11"/>
      <c r="AC37" s="10"/>
    </row>
    <row r="38" spans="1:29" ht="16.5" customHeight="1" x14ac:dyDescent="0.3">
      <c r="A38" s="7" t="s">
        <v>616</v>
      </c>
      <c r="B38" s="7" t="s">
        <v>61</v>
      </c>
      <c r="C38" s="7" t="s">
        <v>152</v>
      </c>
      <c r="D38" s="7">
        <v>19281</v>
      </c>
      <c r="E38" s="22">
        <v>2355</v>
      </c>
      <c r="F38" s="22">
        <v>196.25</v>
      </c>
      <c r="G38" s="8" t="s">
        <v>35</v>
      </c>
      <c r="H38" s="33">
        <f t="shared" si="0"/>
        <v>66144</v>
      </c>
      <c r="I38" s="23"/>
      <c r="J38" s="15"/>
      <c r="L38" s="23">
        <v>62400</v>
      </c>
      <c r="V38" s="10"/>
      <c r="W38" s="11"/>
      <c r="X38" s="11"/>
      <c r="Y38" s="11"/>
      <c r="Z38" s="11"/>
      <c r="AA38" s="11"/>
      <c r="AB38" s="11"/>
      <c r="AC38" s="10"/>
    </row>
    <row r="39" spans="1:29" ht="16.5" customHeight="1" x14ac:dyDescent="0.3">
      <c r="A39" s="7" t="s">
        <v>616</v>
      </c>
      <c r="B39" s="7" t="s">
        <v>57</v>
      </c>
      <c r="C39" s="7" t="s">
        <v>595</v>
      </c>
      <c r="D39" s="7">
        <v>19281</v>
      </c>
      <c r="E39" s="22">
        <v>1766.3</v>
      </c>
      <c r="F39" s="22">
        <v>196.25</v>
      </c>
      <c r="G39" s="8" t="s">
        <v>35</v>
      </c>
      <c r="H39" s="33">
        <f t="shared" si="0"/>
        <v>119939</v>
      </c>
      <c r="I39" s="23"/>
      <c r="J39" s="15"/>
      <c r="L39" s="23">
        <v>113150</v>
      </c>
      <c r="V39" s="10"/>
      <c r="W39" s="11"/>
      <c r="X39" s="11"/>
      <c r="Y39" s="11"/>
      <c r="Z39" s="11"/>
      <c r="AA39" s="11"/>
      <c r="AB39" s="11"/>
      <c r="AC39" s="10"/>
    </row>
    <row r="40" spans="1:29" ht="16.5" customHeight="1" x14ac:dyDescent="0.3">
      <c r="A40" s="7" t="s">
        <v>617</v>
      </c>
      <c r="B40" s="7" t="s">
        <v>61</v>
      </c>
      <c r="C40" s="7" t="s">
        <v>68</v>
      </c>
      <c r="D40" s="7">
        <v>19281</v>
      </c>
      <c r="E40" s="22">
        <v>2826</v>
      </c>
      <c r="F40" s="22">
        <v>235.5</v>
      </c>
      <c r="G40" s="8" t="s">
        <v>35</v>
      </c>
      <c r="H40" s="33">
        <f t="shared" si="0"/>
        <v>66144</v>
      </c>
      <c r="I40" s="23"/>
      <c r="J40" s="15"/>
      <c r="L40" s="23">
        <v>62400</v>
      </c>
      <c r="V40" s="10"/>
      <c r="W40" s="11"/>
      <c r="X40" s="11"/>
      <c r="Y40" s="11"/>
      <c r="Z40" s="11"/>
      <c r="AA40" s="11"/>
      <c r="AB40" s="11"/>
      <c r="AC40" s="10"/>
    </row>
    <row r="41" spans="1:29" ht="16.5" customHeight="1" x14ac:dyDescent="0.3">
      <c r="A41" s="7" t="s">
        <v>617</v>
      </c>
      <c r="B41" s="7" t="s">
        <v>57</v>
      </c>
      <c r="C41" s="7" t="s">
        <v>68</v>
      </c>
      <c r="D41" s="7">
        <v>19281</v>
      </c>
      <c r="E41" s="22">
        <v>2119.5</v>
      </c>
      <c r="F41" s="22">
        <v>235.5</v>
      </c>
      <c r="G41" s="8" t="s">
        <v>35</v>
      </c>
      <c r="H41" s="33">
        <f t="shared" si="0"/>
        <v>66144</v>
      </c>
      <c r="I41" s="23"/>
      <c r="J41" s="15"/>
      <c r="L41" s="23">
        <v>62400</v>
      </c>
      <c r="V41" s="10"/>
      <c r="W41" s="11"/>
      <c r="X41" s="11"/>
      <c r="Y41" s="11"/>
      <c r="Z41" s="11"/>
      <c r="AA41" s="11"/>
      <c r="AB41" s="11"/>
      <c r="AC41" s="10"/>
    </row>
    <row r="42" spans="1:29" ht="16.5" customHeight="1" x14ac:dyDescent="0.3">
      <c r="A42" s="7" t="s">
        <v>617</v>
      </c>
      <c r="B42" s="7" t="s">
        <v>57</v>
      </c>
      <c r="C42" s="7" t="s">
        <v>152</v>
      </c>
      <c r="D42" s="7">
        <v>19281</v>
      </c>
      <c r="E42" s="22">
        <v>2142</v>
      </c>
      <c r="F42" s="22">
        <v>235.5</v>
      </c>
      <c r="G42" s="8" t="s">
        <v>35</v>
      </c>
      <c r="H42" s="33">
        <f t="shared" si="0"/>
        <v>66144</v>
      </c>
      <c r="I42" s="23"/>
      <c r="J42" s="15"/>
      <c r="L42" s="23">
        <v>62400</v>
      </c>
      <c r="V42" s="10"/>
      <c r="W42" s="11"/>
      <c r="X42" s="11"/>
      <c r="Y42" s="11"/>
      <c r="Z42" s="11"/>
      <c r="AA42" s="11"/>
      <c r="AB42" s="11"/>
      <c r="AC42" s="10"/>
    </row>
    <row r="43" spans="1:29" ht="16.5" customHeight="1" x14ac:dyDescent="0.3">
      <c r="A43" s="7" t="s">
        <v>617</v>
      </c>
      <c r="B43" s="7" t="s">
        <v>61</v>
      </c>
      <c r="C43" s="7" t="s">
        <v>152</v>
      </c>
      <c r="D43" s="7">
        <v>19281</v>
      </c>
      <c r="E43" s="22">
        <v>2826</v>
      </c>
      <c r="F43" s="22">
        <v>235.5</v>
      </c>
      <c r="G43" s="8" t="s">
        <v>35</v>
      </c>
      <c r="H43" s="33">
        <f t="shared" si="0"/>
        <v>66144</v>
      </c>
      <c r="I43" s="23"/>
      <c r="J43" s="15"/>
      <c r="L43" s="23">
        <v>62400</v>
      </c>
      <c r="V43" s="10"/>
      <c r="W43" s="11"/>
      <c r="X43" s="11"/>
      <c r="Y43" s="11"/>
      <c r="Z43" s="11"/>
      <c r="AA43" s="11"/>
      <c r="AB43" s="11"/>
      <c r="AC43" s="10"/>
    </row>
    <row r="44" spans="1:29" ht="16.5" customHeight="1" x14ac:dyDescent="0.3">
      <c r="A44" s="7" t="s">
        <v>617</v>
      </c>
      <c r="B44" s="7" t="s">
        <v>57</v>
      </c>
      <c r="C44" s="7" t="s">
        <v>595</v>
      </c>
      <c r="D44" s="7">
        <v>19281</v>
      </c>
      <c r="E44" s="22">
        <v>2119.5</v>
      </c>
      <c r="F44" s="22">
        <v>235.5</v>
      </c>
      <c r="G44" s="8" t="s">
        <v>35</v>
      </c>
      <c r="H44" s="33">
        <f t="shared" si="0"/>
        <v>119939</v>
      </c>
      <c r="I44" s="23"/>
      <c r="J44" s="15"/>
      <c r="L44" s="23">
        <v>113150</v>
      </c>
      <c r="V44" s="10"/>
      <c r="W44" s="11"/>
      <c r="X44" s="11"/>
      <c r="Y44" s="11"/>
      <c r="Z44" s="11"/>
      <c r="AA44" s="11"/>
      <c r="AB44" s="11"/>
      <c r="AC44" s="10"/>
    </row>
    <row r="45" spans="1:29" ht="16.5" customHeight="1" x14ac:dyDescent="0.3">
      <c r="A45" s="7" t="s">
        <v>618</v>
      </c>
      <c r="B45" s="7" t="s">
        <v>57</v>
      </c>
      <c r="C45" s="7" t="s">
        <v>68</v>
      </c>
      <c r="D45" s="7">
        <v>19281</v>
      </c>
      <c r="E45" s="22">
        <v>2260.8000000000002</v>
      </c>
      <c r="F45" s="22">
        <v>251.2</v>
      </c>
      <c r="G45" s="8" t="s">
        <v>35</v>
      </c>
      <c r="H45" s="33">
        <f t="shared" si="0"/>
        <v>66144</v>
      </c>
      <c r="I45" s="23"/>
      <c r="J45" s="15"/>
      <c r="L45" s="23">
        <v>62400</v>
      </c>
      <c r="V45" s="10"/>
      <c r="W45" s="11"/>
      <c r="X45" s="11"/>
      <c r="Y45" s="11"/>
      <c r="Z45" s="11"/>
      <c r="AA45" s="11"/>
      <c r="AB45" s="11"/>
      <c r="AC45" s="10"/>
    </row>
    <row r="46" spans="1:29" ht="16.5" customHeight="1" x14ac:dyDescent="0.3">
      <c r="A46" s="7" t="s">
        <v>619</v>
      </c>
      <c r="B46" s="7" t="s">
        <v>57</v>
      </c>
      <c r="C46" s="7" t="s">
        <v>68</v>
      </c>
      <c r="D46" s="7">
        <v>19281</v>
      </c>
      <c r="E46" s="22">
        <v>2543.4</v>
      </c>
      <c r="F46" s="22">
        <v>282.60000000000002</v>
      </c>
      <c r="G46" s="8" t="s">
        <v>35</v>
      </c>
      <c r="H46" s="33">
        <f t="shared" si="0"/>
        <v>64935.6</v>
      </c>
      <c r="I46" s="23"/>
      <c r="J46" s="15"/>
      <c r="L46" s="23">
        <v>61260</v>
      </c>
      <c r="V46" s="10"/>
      <c r="W46" s="11"/>
      <c r="X46" s="11"/>
      <c r="Y46" s="11"/>
      <c r="Z46" s="11"/>
      <c r="AA46" s="11"/>
      <c r="AB46" s="11"/>
      <c r="AC46" s="10"/>
    </row>
    <row r="47" spans="1:29" ht="16.5" customHeight="1" x14ac:dyDescent="0.3">
      <c r="A47" s="7" t="s">
        <v>619</v>
      </c>
      <c r="B47" s="7" t="s">
        <v>57</v>
      </c>
      <c r="C47" s="7" t="s">
        <v>152</v>
      </c>
      <c r="D47" s="7">
        <v>19281</v>
      </c>
      <c r="E47" s="22">
        <v>2543.4</v>
      </c>
      <c r="F47" s="22">
        <v>282.60000000000002</v>
      </c>
      <c r="G47" s="8" t="s">
        <v>35</v>
      </c>
      <c r="H47" s="33">
        <f t="shared" si="0"/>
        <v>66144</v>
      </c>
      <c r="I47" s="23"/>
      <c r="J47" s="15"/>
      <c r="L47" s="23">
        <v>62400</v>
      </c>
      <c r="V47" s="10"/>
      <c r="W47" s="11"/>
      <c r="X47" s="11"/>
      <c r="Y47" s="11"/>
      <c r="Z47" s="11"/>
      <c r="AA47" s="11"/>
      <c r="AB47" s="11"/>
      <c r="AC47" s="10"/>
    </row>
    <row r="48" spans="1:29" ht="16.5" customHeight="1" x14ac:dyDescent="0.3">
      <c r="A48" s="7" t="s">
        <v>620</v>
      </c>
      <c r="B48" s="7" t="s">
        <v>57</v>
      </c>
      <c r="C48" s="7" t="s">
        <v>68</v>
      </c>
      <c r="D48" s="7">
        <v>19281</v>
      </c>
      <c r="E48" s="22">
        <v>2826</v>
      </c>
      <c r="F48" s="22">
        <v>314</v>
      </c>
      <c r="G48" s="8" t="s">
        <v>35</v>
      </c>
      <c r="H48" s="33">
        <f t="shared" si="0"/>
        <v>67246.399999999994</v>
      </c>
      <c r="I48" s="23"/>
      <c r="J48" s="15"/>
      <c r="L48" s="23">
        <v>63440</v>
      </c>
      <c r="V48" s="10"/>
      <c r="W48" s="11"/>
      <c r="X48" s="11"/>
      <c r="Y48" s="11"/>
      <c r="Z48" s="11"/>
      <c r="AA48" s="11"/>
      <c r="AB48" s="11"/>
      <c r="AC48" s="10"/>
    </row>
    <row r="49" spans="1:29" ht="16.5" customHeight="1" x14ac:dyDescent="0.3">
      <c r="A49" s="7" t="s">
        <v>620</v>
      </c>
      <c r="B49" s="7" t="s">
        <v>61</v>
      </c>
      <c r="C49" s="7" t="s">
        <v>68</v>
      </c>
      <c r="D49" s="7">
        <v>19281</v>
      </c>
      <c r="E49" s="22">
        <v>3768</v>
      </c>
      <c r="F49" s="22">
        <v>314</v>
      </c>
      <c r="G49" s="8" t="s">
        <v>35</v>
      </c>
      <c r="H49" s="33">
        <f t="shared" si="0"/>
        <v>68348.800000000003</v>
      </c>
      <c r="I49" s="23"/>
      <c r="J49" s="15"/>
      <c r="L49" s="23">
        <v>64480</v>
      </c>
      <c r="V49" s="10"/>
      <c r="W49" s="11"/>
      <c r="X49" s="11"/>
      <c r="Y49" s="11"/>
      <c r="Z49" s="11"/>
      <c r="AA49" s="11"/>
      <c r="AB49" s="11"/>
      <c r="AC49" s="10"/>
    </row>
    <row r="50" spans="1:29" ht="16.5" customHeight="1" x14ac:dyDescent="0.3">
      <c r="A50" s="7" t="s">
        <v>620</v>
      </c>
      <c r="B50" s="7" t="s">
        <v>57</v>
      </c>
      <c r="C50" s="7" t="s">
        <v>152</v>
      </c>
      <c r="D50" s="7">
        <v>19281</v>
      </c>
      <c r="E50" s="22">
        <v>2855</v>
      </c>
      <c r="F50" s="22">
        <v>314</v>
      </c>
      <c r="G50" s="8" t="s">
        <v>35</v>
      </c>
      <c r="H50" s="33">
        <f t="shared" si="0"/>
        <v>67246.399999999994</v>
      </c>
      <c r="I50" s="23"/>
      <c r="J50" s="15"/>
      <c r="L50" s="23">
        <v>63440</v>
      </c>
      <c r="V50" s="10"/>
      <c r="W50" s="11"/>
      <c r="X50" s="11"/>
      <c r="Y50" s="11"/>
      <c r="Z50" s="11"/>
      <c r="AA50" s="11"/>
      <c r="AB50" s="11"/>
      <c r="AC50" s="10"/>
    </row>
    <row r="51" spans="1:29" ht="16.5" customHeight="1" x14ac:dyDescent="0.3">
      <c r="A51" s="7" t="s">
        <v>620</v>
      </c>
      <c r="B51" s="7" t="s">
        <v>57</v>
      </c>
      <c r="C51" s="7" t="s">
        <v>595</v>
      </c>
      <c r="D51" s="7">
        <v>19281</v>
      </c>
      <c r="E51" s="22">
        <v>2826</v>
      </c>
      <c r="F51" s="22">
        <v>314</v>
      </c>
      <c r="G51" s="8" t="s">
        <v>35</v>
      </c>
      <c r="H51" s="33">
        <f t="shared" si="0"/>
        <v>118508</v>
      </c>
      <c r="I51" s="23"/>
      <c r="J51" s="15"/>
      <c r="L51" s="23">
        <v>111800</v>
      </c>
      <c r="V51" s="10"/>
      <c r="W51" s="11"/>
      <c r="X51" s="11"/>
      <c r="Y51" s="11"/>
      <c r="Z51" s="11"/>
      <c r="AA51" s="11"/>
      <c r="AB51" s="11"/>
      <c r="AC51" s="10"/>
    </row>
    <row r="52" spans="1:29" ht="16.5" customHeight="1" x14ac:dyDescent="0.3">
      <c r="A52" s="7" t="s">
        <v>621</v>
      </c>
      <c r="B52" s="7" t="s">
        <v>57</v>
      </c>
      <c r="C52" s="7" t="s">
        <v>68</v>
      </c>
      <c r="D52" s="7">
        <v>19281</v>
      </c>
      <c r="E52" s="22">
        <v>3179.3</v>
      </c>
      <c r="F52" s="22">
        <v>353.25</v>
      </c>
      <c r="G52" s="8" t="s">
        <v>35</v>
      </c>
      <c r="H52" s="33">
        <f t="shared" si="0"/>
        <v>69451.199999999997</v>
      </c>
      <c r="I52" s="23"/>
      <c r="J52" s="15"/>
      <c r="L52" s="23">
        <v>65520</v>
      </c>
      <c r="V52" s="10"/>
      <c r="W52" s="11"/>
      <c r="X52" s="11"/>
      <c r="Y52" s="11"/>
      <c r="Z52" s="11"/>
      <c r="AA52" s="11"/>
      <c r="AB52" s="11"/>
      <c r="AC52" s="10"/>
    </row>
    <row r="53" spans="1:29" ht="16.5" customHeight="1" x14ac:dyDescent="0.3">
      <c r="A53" s="7" t="s">
        <v>622</v>
      </c>
      <c r="B53" s="7" t="s">
        <v>57</v>
      </c>
      <c r="C53" s="7" t="s">
        <v>68</v>
      </c>
      <c r="D53" s="7">
        <v>19281</v>
      </c>
      <c r="E53" s="22">
        <v>3532.5</v>
      </c>
      <c r="F53" s="22">
        <v>392.5</v>
      </c>
      <c r="G53" s="8" t="s">
        <v>35</v>
      </c>
      <c r="H53" s="33">
        <f t="shared" si="0"/>
        <v>67246.399999999994</v>
      </c>
      <c r="I53" s="23"/>
      <c r="J53" s="15"/>
      <c r="L53" s="23">
        <v>63440</v>
      </c>
      <c r="V53" s="10"/>
      <c r="W53" s="11"/>
      <c r="X53" s="11"/>
      <c r="Y53" s="11"/>
      <c r="Z53" s="11"/>
      <c r="AA53" s="11"/>
      <c r="AB53" s="11"/>
      <c r="AC53" s="10"/>
    </row>
    <row r="54" spans="1:29" ht="16.5" customHeight="1" x14ac:dyDescent="0.3">
      <c r="A54" s="7" t="s">
        <v>622</v>
      </c>
      <c r="B54" s="7" t="s">
        <v>57</v>
      </c>
      <c r="C54" s="7" t="s">
        <v>152</v>
      </c>
      <c r="D54" s="7">
        <v>19281</v>
      </c>
      <c r="E54" s="22">
        <v>3532.5</v>
      </c>
      <c r="F54" s="22">
        <v>392.5</v>
      </c>
      <c r="G54" s="8" t="s">
        <v>35</v>
      </c>
      <c r="H54" s="33">
        <f t="shared" si="0"/>
        <v>67246.399999999994</v>
      </c>
      <c r="I54" s="23"/>
      <c r="J54" s="15"/>
      <c r="L54" s="23">
        <v>63440</v>
      </c>
      <c r="V54" s="10"/>
      <c r="W54" s="11"/>
      <c r="X54" s="11"/>
      <c r="Y54" s="11"/>
      <c r="Z54" s="11"/>
      <c r="AA54" s="11"/>
      <c r="AB54" s="11"/>
      <c r="AC54" s="10"/>
    </row>
    <row r="55" spans="1:29" ht="16.5" customHeight="1" x14ac:dyDescent="0.3">
      <c r="A55" s="7" t="s">
        <v>622</v>
      </c>
      <c r="B55" s="7" t="s">
        <v>57</v>
      </c>
      <c r="C55" s="7" t="s">
        <v>595</v>
      </c>
      <c r="D55" s="7">
        <v>19281</v>
      </c>
      <c r="E55" s="22">
        <v>3532.5</v>
      </c>
      <c r="F55" s="22">
        <v>392.5</v>
      </c>
      <c r="G55" s="8" t="s">
        <v>35</v>
      </c>
      <c r="H55" s="33">
        <f t="shared" si="0"/>
        <v>118508</v>
      </c>
      <c r="I55" s="23"/>
      <c r="J55" s="15"/>
      <c r="L55" s="23">
        <v>111800</v>
      </c>
      <c r="V55" s="10"/>
      <c r="W55" s="11"/>
      <c r="X55" s="11"/>
      <c r="Y55" s="11"/>
      <c r="Z55" s="11"/>
      <c r="AA55" s="11"/>
      <c r="AB55" s="11"/>
      <c r="AC55" s="10"/>
    </row>
    <row r="56" spans="1:29" ht="16.5" customHeight="1" x14ac:dyDescent="0.3">
      <c r="A56" s="7" t="s">
        <v>623</v>
      </c>
      <c r="B56" s="7" t="s">
        <v>57</v>
      </c>
      <c r="C56" s="7" t="s">
        <v>152</v>
      </c>
      <c r="D56" s="7">
        <v>19281</v>
      </c>
      <c r="E56" s="22">
        <v>4239</v>
      </c>
      <c r="F56" s="22">
        <v>471</v>
      </c>
      <c r="G56" s="8" t="s">
        <v>35</v>
      </c>
      <c r="H56" s="33">
        <f t="shared" si="0"/>
        <v>91499.199999999997</v>
      </c>
      <c r="I56" s="23"/>
      <c r="J56" s="15"/>
      <c r="L56" s="23">
        <v>86320</v>
      </c>
      <c r="V56" s="10"/>
      <c r="W56" s="11"/>
      <c r="X56" s="11"/>
      <c r="Y56" s="11"/>
      <c r="Z56" s="11"/>
      <c r="AA56" s="11"/>
      <c r="AB56" s="11"/>
      <c r="AC56" s="10"/>
    </row>
    <row r="57" spans="1:29" ht="16.5" customHeight="1" x14ac:dyDescent="0.3">
      <c r="A57" s="7" t="s">
        <v>623</v>
      </c>
      <c r="B57" s="7" t="s">
        <v>57</v>
      </c>
      <c r="C57" s="7" t="s">
        <v>68</v>
      </c>
      <c r="D57" s="7">
        <v>19281</v>
      </c>
      <c r="E57" s="22">
        <v>4239</v>
      </c>
      <c r="F57" s="22">
        <v>471</v>
      </c>
      <c r="G57" s="8" t="s">
        <v>35</v>
      </c>
      <c r="H57" s="33">
        <f t="shared" si="0"/>
        <v>91499.199999999997</v>
      </c>
      <c r="I57" s="23"/>
      <c r="J57" s="15"/>
      <c r="L57" s="23">
        <v>86320</v>
      </c>
      <c r="V57" s="10"/>
      <c r="W57" s="11"/>
      <c r="X57" s="11"/>
      <c r="Y57" s="11"/>
      <c r="Z57" s="11"/>
      <c r="AA57" s="11"/>
      <c r="AB57" s="11"/>
      <c r="AC57" s="10"/>
    </row>
    <row r="58" spans="1:29" ht="16.5" customHeight="1" x14ac:dyDescent="0.3">
      <c r="A58" s="7" t="s">
        <v>624</v>
      </c>
      <c r="B58" s="7" t="s">
        <v>57</v>
      </c>
      <c r="C58" s="7" t="s">
        <v>68</v>
      </c>
      <c r="D58" s="7">
        <v>19281</v>
      </c>
      <c r="E58" s="22">
        <v>4945.5</v>
      </c>
      <c r="F58" s="22">
        <v>549.5</v>
      </c>
      <c r="G58" s="8" t="s">
        <v>35</v>
      </c>
      <c r="H58" s="33">
        <f t="shared" si="0"/>
        <v>108035.2</v>
      </c>
      <c r="I58" s="23"/>
      <c r="J58" s="15"/>
      <c r="L58" s="23">
        <v>101920</v>
      </c>
      <c r="V58" s="10"/>
      <c r="W58" s="11"/>
      <c r="X58" s="11"/>
      <c r="Y58" s="11"/>
      <c r="Z58" s="11"/>
      <c r="AA58" s="11"/>
      <c r="AB58" s="11"/>
      <c r="AC58" s="10"/>
    </row>
    <row r="59" spans="1:29" ht="16.5" customHeight="1" x14ac:dyDescent="0.3">
      <c r="A59" s="7" t="s">
        <v>624</v>
      </c>
      <c r="B59" s="7" t="s">
        <v>57</v>
      </c>
      <c r="C59" s="7" t="s">
        <v>152</v>
      </c>
      <c r="D59" s="7">
        <v>19281</v>
      </c>
      <c r="E59" s="22">
        <v>4945.5</v>
      </c>
      <c r="F59" s="22">
        <v>549.5</v>
      </c>
      <c r="G59" s="8" t="s">
        <v>35</v>
      </c>
      <c r="H59" s="33">
        <f t="shared" si="0"/>
        <v>108035.2</v>
      </c>
      <c r="I59" s="23"/>
      <c r="J59" s="15"/>
      <c r="L59" s="23">
        <v>101920</v>
      </c>
      <c r="V59" s="10"/>
      <c r="W59" s="11"/>
      <c r="X59" s="11"/>
      <c r="Y59" s="11"/>
      <c r="Z59" s="11"/>
      <c r="AA59" s="11"/>
      <c r="AB59" s="11"/>
      <c r="AC59" s="10"/>
    </row>
    <row r="60" spans="1:29" ht="16.5" customHeight="1" x14ac:dyDescent="0.3">
      <c r="A60" s="7" t="s">
        <v>625</v>
      </c>
      <c r="B60" s="7" t="s">
        <v>57</v>
      </c>
      <c r="C60" s="7" t="s">
        <v>68</v>
      </c>
      <c r="D60" s="7">
        <v>19281</v>
      </c>
      <c r="E60" s="22">
        <v>5652</v>
      </c>
      <c r="F60" s="22">
        <v>628</v>
      </c>
      <c r="G60" s="8" t="s">
        <v>35</v>
      </c>
      <c r="H60" s="33">
        <f t="shared" si="0"/>
        <v>108035.2</v>
      </c>
      <c r="I60" s="23"/>
      <c r="J60" s="15"/>
      <c r="L60" s="23">
        <v>101920</v>
      </c>
      <c r="V60" s="10"/>
      <c r="W60" s="11"/>
      <c r="X60" s="11"/>
      <c r="Y60" s="11"/>
      <c r="Z60" s="11"/>
      <c r="AA60" s="11"/>
      <c r="AB60" s="11"/>
      <c r="AC60" s="10"/>
    </row>
    <row r="61" spans="1:29" ht="16.5" customHeight="1" x14ac:dyDescent="0.3">
      <c r="A61" s="7" t="s">
        <v>625</v>
      </c>
      <c r="B61" s="7" t="s">
        <v>57</v>
      </c>
      <c r="C61" s="7" t="s">
        <v>152</v>
      </c>
      <c r="D61" s="7">
        <v>19281</v>
      </c>
      <c r="E61" s="22">
        <v>5652</v>
      </c>
      <c r="F61" s="22">
        <v>628</v>
      </c>
      <c r="G61" s="8" t="s">
        <v>35</v>
      </c>
      <c r="H61" s="33">
        <f t="shared" si="0"/>
        <v>108035.2</v>
      </c>
      <c r="I61" s="23"/>
      <c r="J61" s="15"/>
      <c r="L61" s="23">
        <v>101920</v>
      </c>
      <c r="V61" s="10"/>
      <c r="W61" s="11"/>
      <c r="X61" s="11"/>
      <c r="Y61" s="11"/>
      <c r="Z61" s="11"/>
      <c r="AA61" s="11"/>
      <c r="AB61" s="11"/>
      <c r="AC61" s="10"/>
    </row>
    <row r="62" spans="1:29" ht="16.5" customHeight="1" x14ac:dyDescent="0.3">
      <c r="A62" s="7" t="s">
        <v>626</v>
      </c>
      <c r="B62" s="7" t="s">
        <v>57</v>
      </c>
      <c r="C62" s="7" t="s">
        <v>68</v>
      </c>
      <c r="D62" s="7">
        <v>19281</v>
      </c>
      <c r="E62" s="22">
        <v>6358.5</v>
      </c>
      <c r="F62" s="22">
        <v>706.5</v>
      </c>
      <c r="G62" s="8" t="s">
        <v>35</v>
      </c>
      <c r="H62" s="33">
        <f t="shared" si="0"/>
        <v>108035.2</v>
      </c>
      <c r="I62" s="23"/>
      <c r="J62" s="15"/>
      <c r="L62" s="23">
        <v>101920</v>
      </c>
      <c r="V62" s="10"/>
      <c r="W62" s="11"/>
      <c r="X62" s="11"/>
      <c r="Y62" s="11"/>
      <c r="Z62" s="11"/>
      <c r="AA62" s="11"/>
      <c r="AB62" s="11"/>
      <c r="AC62" s="10"/>
    </row>
    <row r="63" spans="1:29" ht="16.5" customHeight="1" x14ac:dyDescent="0.3">
      <c r="A63" s="7" t="s">
        <v>627</v>
      </c>
      <c r="B63" s="7" t="s">
        <v>57</v>
      </c>
      <c r="C63" s="7" t="s">
        <v>68</v>
      </c>
      <c r="D63" s="7">
        <v>19281</v>
      </c>
      <c r="E63" s="22">
        <v>7771.5</v>
      </c>
      <c r="F63" s="22">
        <v>863.5</v>
      </c>
      <c r="G63" s="8" t="s">
        <v>35</v>
      </c>
      <c r="H63" s="33">
        <f t="shared" si="0"/>
        <v>108035.2</v>
      </c>
      <c r="I63" s="23"/>
      <c r="J63" s="15"/>
      <c r="L63" s="23">
        <v>101920</v>
      </c>
      <c r="V63" s="10"/>
      <c r="W63" s="11"/>
      <c r="X63" s="11"/>
      <c r="Y63" s="11"/>
      <c r="Z63" s="11"/>
      <c r="AA63" s="11"/>
      <c r="AB63" s="11"/>
      <c r="AC63" s="10"/>
    </row>
    <row r="64" spans="1:29" ht="16.5" customHeight="1" x14ac:dyDescent="0.3">
      <c r="A64" s="7" t="s">
        <v>628</v>
      </c>
      <c r="B64" s="7" t="s">
        <v>57</v>
      </c>
      <c r="C64" s="7" t="s">
        <v>68</v>
      </c>
      <c r="D64" s="7">
        <v>19281</v>
      </c>
      <c r="E64" s="22">
        <v>8478</v>
      </c>
      <c r="F64" s="22">
        <v>942</v>
      </c>
      <c r="G64" s="8" t="s">
        <v>35</v>
      </c>
      <c r="H64" s="33">
        <f t="shared" si="0"/>
        <v>108035.2</v>
      </c>
      <c r="I64" s="23"/>
      <c r="J64" s="15"/>
      <c r="L64" s="23">
        <v>101920</v>
      </c>
      <c r="V64" s="10"/>
      <c r="W64" s="11"/>
      <c r="X64" s="11"/>
      <c r="Y64" s="11"/>
      <c r="Z64" s="11"/>
      <c r="AA64" s="11"/>
      <c r="AB64" s="11"/>
      <c r="AC64" s="10"/>
    </row>
    <row r="65" spans="1:10" ht="18.75" x14ac:dyDescent="0.2">
      <c r="A65" s="4"/>
      <c r="B65" s="4"/>
      <c r="C65" s="4"/>
      <c r="D65" s="4"/>
      <c r="E65" s="4"/>
      <c r="F65" s="4"/>
      <c r="G65" s="4"/>
      <c r="H65" s="4"/>
      <c r="I65" s="4"/>
      <c r="J65" s="4"/>
    </row>
    <row r="66" spans="1:10" ht="18.75" customHeight="1" x14ac:dyDescent="0.2">
      <c r="A66" s="19"/>
      <c r="B66" s="19"/>
      <c r="C66" s="19"/>
      <c r="D66" s="19"/>
      <c r="E66" s="19"/>
      <c r="F66" s="19"/>
      <c r="G66" s="19"/>
      <c r="H66" s="19"/>
      <c r="I66" s="19"/>
      <c r="J66" s="19"/>
    </row>
    <row r="67" spans="1:10" ht="15.75" x14ac:dyDescent="0.2">
      <c r="A67" s="130" t="s">
        <v>632</v>
      </c>
      <c r="B67" s="131"/>
      <c r="C67" s="131"/>
      <c r="D67" s="131"/>
      <c r="E67" s="131"/>
      <c r="F67" s="131"/>
      <c r="G67" s="131"/>
      <c r="H67" s="131"/>
    </row>
    <row r="68" spans="1:10" x14ac:dyDescent="0.2">
      <c r="A68" s="132" t="s">
        <v>633</v>
      </c>
      <c r="B68" s="133"/>
      <c r="C68" s="133"/>
      <c r="D68" s="133"/>
      <c r="E68" s="133"/>
      <c r="F68" s="133"/>
      <c r="G68" s="133"/>
      <c r="H68" s="133"/>
    </row>
    <row r="69" spans="1:10" x14ac:dyDescent="0.2">
      <c r="A69" s="132" t="s">
        <v>634</v>
      </c>
      <c r="B69" s="133"/>
      <c r="C69" s="133"/>
      <c r="D69" s="133"/>
      <c r="E69" s="133"/>
      <c r="F69" s="133"/>
      <c r="G69" s="133"/>
      <c r="H69" s="133"/>
    </row>
    <row r="70" spans="1:10" x14ac:dyDescent="0.2">
      <c r="A70" s="132" t="s">
        <v>635</v>
      </c>
      <c r="B70" s="133"/>
      <c r="C70" s="133"/>
      <c r="D70" s="133"/>
      <c r="E70" s="133"/>
      <c r="F70" s="133"/>
      <c r="G70" s="133"/>
      <c r="H70" s="133"/>
    </row>
    <row r="71" spans="1:10" x14ac:dyDescent="0.2">
      <c r="A71" s="126" t="s">
        <v>636</v>
      </c>
      <c r="B71" s="127"/>
      <c r="C71" s="127"/>
      <c r="D71" s="127"/>
      <c r="E71" s="127"/>
      <c r="F71" s="127"/>
      <c r="G71" s="127"/>
      <c r="H71" s="127"/>
    </row>
    <row r="72" spans="1:10" x14ac:dyDescent="0.2">
      <c r="A72" s="126" t="s">
        <v>637</v>
      </c>
      <c r="B72" s="127"/>
      <c r="C72" s="127"/>
      <c r="D72" s="127"/>
      <c r="E72" s="127"/>
      <c r="F72" s="127"/>
      <c r="G72" s="127"/>
      <c r="H72" s="127"/>
    </row>
    <row r="73" spans="1:10" x14ac:dyDescent="0.2">
      <c r="A73" s="126" t="s">
        <v>638</v>
      </c>
      <c r="B73" s="127"/>
      <c r="C73" s="127"/>
      <c r="D73" s="127"/>
      <c r="E73" s="127"/>
      <c r="F73" s="127"/>
      <c r="G73" s="127"/>
      <c r="H73" s="127"/>
    </row>
    <row r="74" spans="1:10" x14ac:dyDescent="0.2">
      <c r="A74" s="126" t="s">
        <v>639</v>
      </c>
      <c r="B74" s="127"/>
      <c r="C74" s="127"/>
      <c r="D74" s="127"/>
      <c r="E74" s="127"/>
      <c r="F74" s="127"/>
      <c r="G74" s="127"/>
      <c r="H74" s="127"/>
    </row>
    <row r="75" spans="1:10" x14ac:dyDescent="0.2">
      <c r="A75" s="126" t="s">
        <v>640</v>
      </c>
      <c r="B75" s="127"/>
      <c r="C75" s="127"/>
      <c r="D75" s="127"/>
      <c r="E75" s="127"/>
      <c r="F75" s="127"/>
      <c r="G75" s="127"/>
      <c r="H75" s="127"/>
    </row>
    <row r="76" spans="1:10" x14ac:dyDescent="0.2">
      <c r="A76" s="128" t="s">
        <v>641</v>
      </c>
      <c r="B76" s="128"/>
      <c r="C76" s="128"/>
      <c r="D76" s="128"/>
      <c r="E76" s="128"/>
      <c r="F76" s="128"/>
      <c r="G76" s="128"/>
      <c r="H76" s="128"/>
    </row>
    <row r="77" spans="1:10" ht="60" customHeight="1" x14ac:dyDescent="0.2">
      <c r="A77" s="128"/>
      <c r="B77" s="128"/>
      <c r="C77" s="128"/>
      <c r="D77" s="128"/>
      <c r="E77" s="128"/>
      <c r="F77" s="128"/>
      <c r="G77" s="128"/>
      <c r="H77" s="128"/>
    </row>
  </sheetData>
  <sheetProtection algorithmName="SHA-512" hashValue="UrKO0/eX5hurXT6mPOcQOfPord5WNsf6ASAhU6etz+255DKBRPK9s6xdKUERelj7Gk3i5zq0+2Jv44FiBrmhbg==" saltValue="62PIQA4rtdFuGgP/O8fTjw==" spinCount="100000" sheet="1" objects="1" scenarios="1"/>
  <mergeCells count="29">
    <mergeCell ref="A75:H75"/>
    <mergeCell ref="A76:H77"/>
    <mergeCell ref="A70:H70"/>
    <mergeCell ref="A71:H71"/>
    <mergeCell ref="A72:H72"/>
    <mergeCell ref="A73:H73"/>
    <mergeCell ref="A74:H74"/>
    <mergeCell ref="A67:H67"/>
    <mergeCell ref="A68:H68"/>
    <mergeCell ref="A69:H69"/>
    <mergeCell ref="A8:J8"/>
    <mergeCell ref="H2:J2"/>
    <mergeCell ref="H3:J3"/>
    <mergeCell ref="H4:J4"/>
    <mergeCell ref="H5:J5"/>
    <mergeCell ref="H6:J6"/>
    <mergeCell ref="A9:J9"/>
    <mergeCell ref="A12:J12"/>
    <mergeCell ref="H14:J14"/>
    <mergeCell ref="A15:A16"/>
    <mergeCell ref="B15:B16"/>
    <mergeCell ref="C15:C16"/>
    <mergeCell ref="D15:D16"/>
    <mergeCell ref="J15:J16"/>
    <mergeCell ref="E15:E16"/>
    <mergeCell ref="F15:F16"/>
    <mergeCell ref="G15:G16"/>
    <mergeCell ref="H15:H16"/>
    <mergeCell ref="I15:I16"/>
  </mergeCells>
  <hyperlinks>
    <hyperlink ref="A11" location="Главная!A1" display="На Главную"/>
  </hyperlinks>
  <pageMargins left="0.7" right="0.7" top="0.75" bottom="0.75" header="0.3" footer="0.3"/>
  <pageSetup paperSize="9" scale="13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33</vt:i4>
      </vt:variant>
      <vt:variant>
        <vt:lpstr>Именованные диапазоны</vt:lpstr>
      </vt:variant>
      <vt:variant>
        <vt:i4>527</vt:i4>
      </vt:variant>
    </vt:vector>
  </HeadingPairs>
  <TitlesOfParts>
    <vt:vector size="560" baseType="lpstr">
      <vt:lpstr>Главная</vt:lpstr>
      <vt:lpstr>Арматура</vt:lpstr>
      <vt:lpstr>Балка</vt:lpstr>
      <vt:lpstr>Квадрат</vt:lpstr>
      <vt:lpstr>Круг конструкц. и легир.</vt:lpstr>
      <vt:lpstr>Лист Г К 1.5-12</vt:lpstr>
      <vt:lpstr>Лист Г К НЛГ 1.5-12</vt:lpstr>
      <vt:lpstr>Лист Г К &gt;12</vt:lpstr>
      <vt:lpstr>Лист Г К НЛГ &gt;12</vt:lpstr>
      <vt:lpstr>Полоса</vt:lpstr>
      <vt:lpstr>Полоса ОЦ</vt:lpstr>
      <vt:lpstr>Проволока ВР</vt:lpstr>
      <vt:lpstr>Проволока Т О (черная)</vt:lpstr>
      <vt:lpstr>Труба Б Ш</vt:lpstr>
      <vt:lpstr>Труба ОЦ</vt:lpstr>
      <vt:lpstr>Труба профильная НЛГ 10-60</vt:lpstr>
      <vt:lpstr>Труба профильная 70-160</vt:lpstr>
      <vt:lpstr>Труба профильная НЛГ 70-160</vt:lpstr>
      <vt:lpstr>Труба профильная от 180</vt:lpstr>
      <vt:lpstr>Труба профильная НЛГ от 180</vt:lpstr>
      <vt:lpstr>Труба Э С 244-630</vt:lpstr>
      <vt:lpstr>Уголок 20-125</vt:lpstr>
      <vt:lpstr>Уголок от 140</vt:lpstr>
      <vt:lpstr>Швеллер 5-18</vt:lpstr>
      <vt:lpstr>Швеллер от 20</vt:lpstr>
      <vt:lpstr>Шестигранник</vt:lpstr>
      <vt:lpstr>Швеллер гнутый</vt:lpstr>
      <vt:lpstr>Лист нержавеющий без никеля</vt:lpstr>
      <vt:lpstr>Лист нерж никель 12Х18Н10Т</vt:lpstr>
      <vt:lpstr>Лис нерж никль AISI 201</vt:lpstr>
      <vt:lpstr>ГЛ нерж никель AISI 304</vt:lpstr>
      <vt:lpstr>ГЛ нерж никель AISI 316L</vt:lpstr>
      <vt:lpstr>ГЛ нерж никель AISI 321</vt:lpstr>
      <vt:lpstr>Балка!CH_NUM_FRM</vt:lpstr>
      <vt:lpstr>Квадрат!CH_NUM_FRM</vt:lpstr>
      <vt:lpstr>'Круг конструкц. и легир.'!CH_NUM_FRM</vt:lpstr>
      <vt:lpstr>'Лист Г К &gt;12'!CH_NUM_FRM</vt:lpstr>
      <vt:lpstr>'Лист Г К 1.5-12'!CH_NUM_FRM</vt:lpstr>
      <vt:lpstr>'Лист Г К НЛГ &gt;12'!CH_NUM_FRM</vt:lpstr>
      <vt:lpstr>'Лист Г К НЛГ 1.5-12'!CH_NUM_FRM</vt:lpstr>
      <vt:lpstr>Полоса!CH_NUM_FRM</vt:lpstr>
      <vt:lpstr>'Полоса ОЦ'!CH_NUM_FRM</vt:lpstr>
      <vt:lpstr>'Проволока ВР'!CH_NUM_FRM</vt:lpstr>
      <vt:lpstr>'Проволока Т О (черная)'!CH_NUM_FRM</vt:lpstr>
      <vt:lpstr>'Труба Б Ш'!CH_NUM_FRM</vt:lpstr>
      <vt:lpstr>'Труба ОЦ'!CH_NUM_FRM</vt:lpstr>
      <vt:lpstr>'Труба профильная 70-160'!CH_NUM_FRM</vt:lpstr>
      <vt:lpstr>'Труба профильная НЛГ 10-60'!CH_NUM_FRM</vt:lpstr>
      <vt:lpstr>'Труба профильная НЛГ 70-160'!CH_NUM_FRM</vt:lpstr>
      <vt:lpstr>'Труба профильная НЛГ от 180'!CH_NUM_FRM</vt:lpstr>
      <vt:lpstr>'Труба профильная от 180'!CH_NUM_FRM</vt:lpstr>
      <vt:lpstr>'Труба Э С 244-630'!CH_NUM_FRM</vt:lpstr>
      <vt:lpstr>'Уголок 20-125'!CH_NUM_FRM</vt:lpstr>
      <vt:lpstr>'Уголок от 140'!CH_NUM_FRM</vt:lpstr>
      <vt:lpstr>'Швеллер 5-18'!CH_NUM_FRM</vt:lpstr>
      <vt:lpstr>'Швеллер гнутый'!CH_NUM_FRM</vt:lpstr>
      <vt:lpstr>'Швеллер от 20'!CH_NUM_FRM</vt:lpstr>
      <vt:lpstr>Шестигранник!CH_NUM_FRM</vt:lpstr>
      <vt:lpstr>CH_NUM_FRM</vt:lpstr>
      <vt:lpstr>DATUM_TITLE</vt:lpstr>
      <vt:lpstr>Квадрат!DOWN</vt:lpstr>
      <vt:lpstr>'Круг конструкц. и легир.'!DOWN</vt:lpstr>
      <vt:lpstr>'Лист Г К 1.5-12'!DOWN</vt:lpstr>
      <vt:lpstr>'Лист Г К НЛГ &gt;12'!DOWN</vt:lpstr>
      <vt:lpstr>'Полоса ОЦ'!DOWN</vt:lpstr>
      <vt:lpstr>'Проволока ВР'!DOWN</vt:lpstr>
      <vt:lpstr>'Проволока Т О (черная)'!DOWN</vt:lpstr>
      <vt:lpstr>'Труба ОЦ'!DOWN</vt:lpstr>
      <vt:lpstr>'Труба профильная НЛГ 10-60'!DOWN</vt:lpstr>
      <vt:lpstr>'Труба профильная НЛГ 70-160'!DOWN</vt:lpstr>
      <vt:lpstr>'Труба профильная НЛГ от 180'!DOWN</vt:lpstr>
      <vt:lpstr>'Труба профильная от 180'!DOWN</vt:lpstr>
      <vt:lpstr>'Труба Э С 244-630'!DOWN</vt:lpstr>
      <vt:lpstr>'Уголок 20-125'!DOWN</vt:lpstr>
      <vt:lpstr>'Швеллер 5-18'!DOWN</vt:lpstr>
      <vt:lpstr>'Швеллер гнутый'!DOWN</vt:lpstr>
      <vt:lpstr>'Швеллер от 20'!DOWN</vt:lpstr>
      <vt:lpstr>Шестигранник!DOWN</vt:lpstr>
      <vt:lpstr>Квадрат!down_1</vt:lpstr>
      <vt:lpstr>'Лист Г К 1.5-12'!down_1</vt:lpstr>
      <vt:lpstr>'Лист Г К НЛГ &gt;12'!down_1</vt:lpstr>
      <vt:lpstr>'Полоса ОЦ'!down_1</vt:lpstr>
      <vt:lpstr>'Проволока ВР'!down_1</vt:lpstr>
      <vt:lpstr>'Проволока Т О (черная)'!down_1</vt:lpstr>
      <vt:lpstr>'Труба ОЦ'!down_1</vt:lpstr>
      <vt:lpstr>'Труба профильная НЛГ 10-60'!down_1</vt:lpstr>
      <vt:lpstr>'Труба профильная НЛГ от 180'!down_1</vt:lpstr>
      <vt:lpstr>'Труба профильная от 180'!down_1</vt:lpstr>
      <vt:lpstr>'Труба Э С 244-630'!down_1</vt:lpstr>
      <vt:lpstr>'Уголок 20-125'!down_1</vt:lpstr>
      <vt:lpstr>'Швеллер 5-18'!down_1</vt:lpstr>
      <vt:lpstr>'Швеллер гнутый'!down_1</vt:lpstr>
      <vt:lpstr>'Швеллер от 20'!down_1</vt:lpstr>
      <vt:lpstr>Шестигранник!down_1</vt:lpstr>
      <vt:lpstr>Квадрат!down_2</vt:lpstr>
      <vt:lpstr>'Круг конструкц. и легир.'!down_2</vt:lpstr>
      <vt:lpstr>'Полоса ОЦ'!down_2</vt:lpstr>
      <vt:lpstr>'Проволока ВР'!down_2</vt:lpstr>
      <vt:lpstr>'Проволока Т О (черная)'!down_2</vt:lpstr>
      <vt:lpstr>'Труба ОЦ'!down_2</vt:lpstr>
      <vt:lpstr>'Труба профильная НЛГ 10-60'!down_2</vt:lpstr>
      <vt:lpstr>'Труба профильная НЛГ 70-160'!down_2</vt:lpstr>
      <vt:lpstr>'Труба профильная НЛГ от 180'!down_2</vt:lpstr>
      <vt:lpstr>'Труба профильная от 180'!down_2</vt:lpstr>
      <vt:lpstr>'Труба Э С 244-630'!down_2</vt:lpstr>
      <vt:lpstr>'Уголок 20-125'!down_2</vt:lpstr>
      <vt:lpstr>'Швеллер 5-18'!down_2</vt:lpstr>
      <vt:lpstr>'Швеллер гнутый'!down_2</vt:lpstr>
      <vt:lpstr>'Швеллер от 20'!down_2</vt:lpstr>
      <vt:lpstr>Шестигранник!down_2</vt:lpstr>
      <vt:lpstr>Балка!HEAD</vt:lpstr>
      <vt:lpstr>Квадрат!HEAD</vt:lpstr>
      <vt:lpstr>'Круг конструкц. и легир.'!HEAD</vt:lpstr>
      <vt:lpstr>'Лист Г К &gt;12'!HEAD</vt:lpstr>
      <vt:lpstr>'Лист Г К 1.5-12'!HEAD</vt:lpstr>
      <vt:lpstr>'Лист Г К НЛГ &gt;12'!HEAD</vt:lpstr>
      <vt:lpstr>'Лист Г К НЛГ 1.5-12'!HEAD</vt:lpstr>
      <vt:lpstr>Полоса!HEAD</vt:lpstr>
      <vt:lpstr>'Полоса ОЦ'!HEAD</vt:lpstr>
      <vt:lpstr>'Проволока ВР'!HEAD</vt:lpstr>
      <vt:lpstr>'Проволока Т О (черная)'!HEAD</vt:lpstr>
      <vt:lpstr>'Труба Б Ш'!HEAD</vt:lpstr>
      <vt:lpstr>'Труба ОЦ'!HEAD</vt:lpstr>
      <vt:lpstr>'Труба профильная 70-160'!HEAD</vt:lpstr>
      <vt:lpstr>'Труба профильная НЛГ 10-60'!HEAD</vt:lpstr>
      <vt:lpstr>'Труба профильная НЛГ 70-160'!HEAD</vt:lpstr>
      <vt:lpstr>'Труба профильная НЛГ от 180'!HEAD</vt:lpstr>
      <vt:lpstr>'Труба профильная от 180'!HEAD</vt:lpstr>
      <vt:lpstr>'Труба Э С 244-630'!HEAD</vt:lpstr>
      <vt:lpstr>'Уголок 20-125'!HEAD</vt:lpstr>
      <vt:lpstr>'Уголок от 140'!HEAD</vt:lpstr>
      <vt:lpstr>'Швеллер 5-18'!HEAD</vt:lpstr>
      <vt:lpstr>'Швеллер гнутый'!HEAD</vt:lpstr>
      <vt:lpstr>'Швеллер от 20'!HEAD</vt:lpstr>
      <vt:lpstr>Шестигранник!HEAD</vt:lpstr>
      <vt:lpstr>HEAD</vt:lpstr>
      <vt:lpstr>Балка!HEADING</vt:lpstr>
      <vt:lpstr>Квадрат!HEADING</vt:lpstr>
      <vt:lpstr>'Круг конструкц. и легир.'!HEADING</vt:lpstr>
      <vt:lpstr>'Лист Г К &gt;12'!HEADING</vt:lpstr>
      <vt:lpstr>'Лист Г К 1.5-12'!HEADING</vt:lpstr>
      <vt:lpstr>'Лист Г К НЛГ &gt;12'!HEADING</vt:lpstr>
      <vt:lpstr>'Лист Г К НЛГ 1.5-12'!HEADING</vt:lpstr>
      <vt:lpstr>Полоса!HEADING</vt:lpstr>
      <vt:lpstr>'Полоса ОЦ'!HEADING</vt:lpstr>
      <vt:lpstr>'Проволока ВР'!HEADING</vt:lpstr>
      <vt:lpstr>'Проволока Т О (черная)'!HEADING</vt:lpstr>
      <vt:lpstr>'Труба Б Ш'!HEADING</vt:lpstr>
      <vt:lpstr>'Труба ОЦ'!HEADING</vt:lpstr>
      <vt:lpstr>'Труба профильная 70-160'!HEADING</vt:lpstr>
      <vt:lpstr>'Труба профильная НЛГ 10-60'!HEADING</vt:lpstr>
      <vt:lpstr>'Труба профильная НЛГ 70-160'!HEADING</vt:lpstr>
      <vt:lpstr>'Труба профильная НЛГ от 180'!HEADING</vt:lpstr>
      <vt:lpstr>'Труба профильная от 180'!HEADING</vt:lpstr>
      <vt:lpstr>'Труба Э С 244-630'!HEADING</vt:lpstr>
      <vt:lpstr>'Уголок 20-125'!HEADING</vt:lpstr>
      <vt:lpstr>'Уголок от 140'!HEADING</vt:lpstr>
      <vt:lpstr>'Швеллер 5-18'!HEADING</vt:lpstr>
      <vt:lpstr>'Швеллер гнутый'!HEADING</vt:lpstr>
      <vt:lpstr>'Швеллер от 20'!HEADING</vt:lpstr>
      <vt:lpstr>Шестигранник!HEADING</vt:lpstr>
      <vt:lpstr>HEADING</vt:lpstr>
      <vt:lpstr>HEADING_TITLE</vt:lpstr>
      <vt:lpstr>Балка!LOGOT</vt:lpstr>
      <vt:lpstr>Квадрат!LOGOT</vt:lpstr>
      <vt:lpstr>'Круг конструкц. и легир.'!LOGOT</vt:lpstr>
      <vt:lpstr>'Лист Г К &gt;12'!LOGOT</vt:lpstr>
      <vt:lpstr>'Лист Г К 1.5-12'!LOGOT</vt:lpstr>
      <vt:lpstr>'Лист Г К НЛГ &gt;12'!LOGOT</vt:lpstr>
      <vt:lpstr>'Лист Г К НЛГ 1.5-12'!LOGOT</vt:lpstr>
      <vt:lpstr>Полоса!LOGOT</vt:lpstr>
      <vt:lpstr>'Полоса ОЦ'!LOGOT</vt:lpstr>
      <vt:lpstr>'Проволока ВР'!LOGOT</vt:lpstr>
      <vt:lpstr>'Проволока Т О (черная)'!LOGOT</vt:lpstr>
      <vt:lpstr>'Труба Б Ш'!LOGOT</vt:lpstr>
      <vt:lpstr>'Труба ОЦ'!LOGOT</vt:lpstr>
      <vt:lpstr>'Труба профильная 70-160'!LOGOT</vt:lpstr>
      <vt:lpstr>'Труба профильная НЛГ 10-60'!LOGOT</vt:lpstr>
      <vt:lpstr>'Труба профильная НЛГ 70-160'!LOGOT</vt:lpstr>
      <vt:lpstr>'Труба профильная НЛГ от 180'!LOGOT</vt:lpstr>
      <vt:lpstr>'Труба профильная от 180'!LOGOT</vt:lpstr>
      <vt:lpstr>'Труба Э С 244-630'!LOGOT</vt:lpstr>
      <vt:lpstr>'Уголок 20-125'!LOGOT</vt:lpstr>
      <vt:lpstr>'Уголок от 140'!LOGOT</vt:lpstr>
      <vt:lpstr>'Швеллер 5-18'!LOGOT</vt:lpstr>
      <vt:lpstr>'Швеллер гнутый'!LOGOT</vt:lpstr>
      <vt:lpstr>'Швеллер от 20'!LOGOT</vt:lpstr>
      <vt:lpstr>Шестигранник!LOGOT</vt:lpstr>
      <vt:lpstr>LOGOT</vt:lpstr>
      <vt:lpstr>MENU_RNG</vt:lpstr>
      <vt:lpstr>MENULINE</vt:lpstr>
      <vt:lpstr>MENULINE1</vt:lpstr>
      <vt:lpstr>MENULINE2</vt:lpstr>
      <vt:lpstr>MENULINE3</vt:lpstr>
      <vt:lpstr>Балка!No_price4</vt:lpstr>
      <vt:lpstr>Квадрат!No_price4</vt:lpstr>
      <vt:lpstr>'Круг конструкц. и легир.'!No_price4</vt:lpstr>
      <vt:lpstr>'Лист Г К &gt;12'!No_price4</vt:lpstr>
      <vt:lpstr>'Лист Г К 1.5-12'!No_price4</vt:lpstr>
      <vt:lpstr>'Лист Г К НЛГ &gt;12'!No_price4</vt:lpstr>
      <vt:lpstr>'Лист Г К НЛГ 1.5-12'!No_price4</vt:lpstr>
      <vt:lpstr>Полоса!No_price4</vt:lpstr>
      <vt:lpstr>'Полоса ОЦ'!No_price4</vt:lpstr>
      <vt:lpstr>'Проволока ВР'!No_price4</vt:lpstr>
      <vt:lpstr>'Проволока Т О (черная)'!No_price4</vt:lpstr>
      <vt:lpstr>'Труба Б Ш'!No_price4</vt:lpstr>
      <vt:lpstr>'Труба ОЦ'!No_price4</vt:lpstr>
      <vt:lpstr>'Труба профильная 70-160'!No_price4</vt:lpstr>
      <vt:lpstr>'Труба профильная НЛГ 10-60'!No_price4</vt:lpstr>
      <vt:lpstr>'Труба профильная НЛГ 70-160'!No_price4</vt:lpstr>
      <vt:lpstr>'Труба профильная НЛГ от 180'!No_price4</vt:lpstr>
      <vt:lpstr>'Труба профильная от 180'!No_price4</vt:lpstr>
      <vt:lpstr>'Труба Э С 244-630'!No_price4</vt:lpstr>
      <vt:lpstr>'Уголок 20-125'!No_price4</vt:lpstr>
      <vt:lpstr>'Уголок от 140'!No_price4</vt:lpstr>
      <vt:lpstr>'Швеллер 5-18'!No_price4</vt:lpstr>
      <vt:lpstr>'Швеллер гнутый'!No_price4</vt:lpstr>
      <vt:lpstr>'Швеллер от 20'!No_price4</vt:lpstr>
      <vt:lpstr>Шестигранник!No_price4</vt:lpstr>
      <vt:lpstr>No_price4</vt:lpstr>
      <vt:lpstr>Балка!No_price7</vt:lpstr>
      <vt:lpstr>Квадрат!No_price7</vt:lpstr>
      <vt:lpstr>'Круг конструкц. и легир.'!No_price7</vt:lpstr>
      <vt:lpstr>'Лист Г К &gt;12'!No_price7</vt:lpstr>
      <vt:lpstr>'Лист Г К 1.5-12'!No_price7</vt:lpstr>
      <vt:lpstr>'Лист Г К НЛГ &gt;12'!No_price7</vt:lpstr>
      <vt:lpstr>'Лист Г К НЛГ 1.5-12'!No_price7</vt:lpstr>
      <vt:lpstr>Полоса!No_price7</vt:lpstr>
      <vt:lpstr>'Полоса ОЦ'!No_price7</vt:lpstr>
      <vt:lpstr>'Проволока ВР'!No_price7</vt:lpstr>
      <vt:lpstr>'Проволока Т О (черная)'!No_price7</vt:lpstr>
      <vt:lpstr>'Труба Б Ш'!No_price7</vt:lpstr>
      <vt:lpstr>'Труба ОЦ'!No_price7</vt:lpstr>
      <vt:lpstr>'Труба профильная 70-160'!No_price7</vt:lpstr>
      <vt:lpstr>'Труба профильная НЛГ 10-60'!No_price7</vt:lpstr>
      <vt:lpstr>'Труба профильная НЛГ 70-160'!No_price7</vt:lpstr>
      <vt:lpstr>'Труба профильная НЛГ от 180'!No_price7</vt:lpstr>
      <vt:lpstr>'Труба профильная от 180'!No_price7</vt:lpstr>
      <vt:lpstr>'Труба Э С 244-630'!No_price7</vt:lpstr>
      <vt:lpstr>'Уголок 20-125'!No_price7</vt:lpstr>
      <vt:lpstr>'Уголок от 140'!No_price7</vt:lpstr>
      <vt:lpstr>'Швеллер 5-18'!No_price7</vt:lpstr>
      <vt:lpstr>'Швеллер гнутый'!No_price7</vt:lpstr>
      <vt:lpstr>'Швеллер от 20'!No_price7</vt:lpstr>
      <vt:lpstr>Шестигранник!No_price7</vt:lpstr>
      <vt:lpstr>Балка!No_price8</vt:lpstr>
      <vt:lpstr>Квадрат!No_price8</vt:lpstr>
      <vt:lpstr>'Круг конструкц. и легир.'!No_price8</vt:lpstr>
      <vt:lpstr>'Лист Г К &gt;12'!No_price8</vt:lpstr>
      <vt:lpstr>'Лист Г К 1.5-12'!No_price8</vt:lpstr>
      <vt:lpstr>'Лист Г К НЛГ &gt;12'!No_price8</vt:lpstr>
      <vt:lpstr>'Лист Г К НЛГ 1.5-12'!No_price8</vt:lpstr>
      <vt:lpstr>Полоса!No_price8</vt:lpstr>
      <vt:lpstr>'Полоса ОЦ'!No_price8</vt:lpstr>
      <vt:lpstr>'Проволока ВР'!No_price8</vt:lpstr>
      <vt:lpstr>'Проволока Т О (черная)'!No_price8</vt:lpstr>
      <vt:lpstr>'Труба Б Ш'!No_price8</vt:lpstr>
      <vt:lpstr>'Труба ОЦ'!No_price8</vt:lpstr>
      <vt:lpstr>'Труба профильная 70-160'!No_price8</vt:lpstr>
      <vt:lpstr>'Труба профильная НЛГ 10-60'!No_price8</vt:lpstr>
      <vt:lpstr>'Труба профильная НЛГ 70-160'!No_price8</vt:lpstr>
      <vt:lpstr>'Труба профильная НЛГ от 180'!No_price8</vt:lpstr>
      <vt:lpstr>'Труба профильная от 180'!No_price8</vt:lpstr>
      <vt:lpstr>'Труба Э С 244-630'!No_price8</vt:lpstr>
      <vt:lpstr>'Уголок 20-125'!No_price8</vt:lpstr>
      <vt:lpstr>'Уголок от 140'!No_price8</vt:lpstr>
      <vt:lpstr>'Швеллер 5-18'!No_price8</vt:lpstr>
      <vt:lpstr>'Швеллер гнутый'!No_price8</vt:lpstr>
      <vt:lpstr>'Швеллер от 20'!No_price8</vt:lpstr>
      <vt:lpstr>Шестигранник!No_price8</vt:lpstr>
      <vt:lpstr>Балка!No_wgt_m2</vt:lpstr>
      <vt:lpstr>Квадрат!No_wgt_m2</vt:lpstr>
      <vt:lpstr>'Круг конструкц. и легир.'!No_wgt_m2</vt:lpstr>
      <vt:lpstr>'Лист Г К &gt;12'!No_wgt_m2</vt:lpstr>
      <vt:lpstr>'Лист Г К 1.5-12'!No_wgt_m2</vt:lpstr>
      <vt:lpstr>'Лист Г К НЛГ &gt;12'!No_wgt_m2</vt:lpstr>
      <vt:lpstr>'Лист Г К НЛГ 1.5-12'!No_wgt_m2</vt:lpstr>
      <vt:lpstr>Полоса!No_wgt_m2</vt:lpstr>
      <vt:lpstr>'Полоса ОЦ'!No_wgt_m2</vt:lpstr>
      <vt:lpstr>'Проволока ВР'!No_wgt_m2</vt:lpstr>
      <vt:lpstr>'Проволока Т О (черная)'!No_wgt_m2</vt:lpstr>
      <vt:lpstr>'Труба Б Ш'!No_wgt_m2</vt:lpstr>
      <vt:lpstr>'Труба ОЦ'!No_wgt_m2</vt:lpstr>
      <vt:lpstr>'Труба профильная 70-160'!No_wgt_m2</vt:lpstr>
      <vt:lpstr>'Труба профильная НЛГ 10-60'!No_wgt_m2</vt:lpstr>
      <vt:lpstr>'Труба профильная НЛГ 70-160'!No_wgt_m2</vt:lpstr>
      <vt:lpstr>'Труба профильная НЛГ от 180'!No_wgt_m2</vt:lpstr>
      <vt:lpstr>'Труба профильная от 180'!No_wgt_m2</vt:lpstr>
      <vt:lpstr>'Труба Э С 244-630'!No_wgt_m2</vt:lpstr>
      <vt:lpstr>'Уголок 20-125'!No_wgt_m2</vt:lpstr>
      <vt:lpstr>'Уголок от 140'!No_wgt_m2</vt:lpstr>
      <vt:lpstr>'Швеллер 5-18'!No_wgt_m2</vt:lpstr>
      <vt:lpstr>'Швеллер гнутый'!No_wgt_m2</vt:lpstr>
      <vt:lpstr>'Швеллер от 20'!No_wgt_m2</vt:lpstr>
      <vt:lpstr>Шестигранник!No_wgt_m2</vt:lpstr>
      <vt:lpstr>No_wgt_m2</vt:lpstr>
      <vt:lpstr>Балка!No_wgt_st</vt:lpstr>
      <vt:lpstr>Квадрат!No_wgt_st</vt:lpstr>
      <vt:lpstr>'Круг конструкц. и легир.'!No_wgt_st</vt:lpstr>
      <vt:lpstr>'Лист Г К &gt;12'!No_wgt_st</vt:lpstr>
      <vt:lpstr>'Лист Г К 1.5-12'!No_wgt_st</vt:lpstr>
      <vt:lpstr>'Лист Г К НЛГ &gt;12'!No_wgt_st</vt:lpstr>
      <vt:lpstr>'Лист Г К НЛГ 1.5-12'!No_wgt_st</vt:lpstr>
      <vt:lpstr>Полоса!No_wgt_st</vt:lpstr>
      <vt:lpstr>'Полоса ОЦ'!No_wgt_st</vt:lpstr>
      <vt:lpstr>'Проволока ВР'!No_wgt_st</vt:lpstr>
      <vt:lpstr>'Проволока Т О (черная)'!No_wgt_st</vt:lpstr>
      <vt:lpstr>'Труба Б Ш'!No_wgt_st</vt:lpstr>
      <vt:lpstr>'Труба ОЦ'!No_wgt_st</vt:lpstr>
      <vt:lpstr>'Труба профильная 70-160'!No_wgt_st</vt:lpstr>
      <vt:lpstr>'Труба профильная НЛГ 10-60'!No_wgt_st</vt:lpstr>
      <vt:lpstr>'Труба профильная НЛГ 70-160'!No_wgt_st</vt:lpstr>
      <vt:lpstr>'Труба профильная НЛГ от 180'!No_wgt_st</vt:lpstr>
      <vt:lpstr>'Труба профильная от 180'!No_wgt_st</vt:lpstr>
      <vt:lpstr>'Труба Э С 244-630'!No_wgt_st</vt:lpstr>
      <vt:lpstr>'Уголок 20-125'!No_wgt_st</vt:lpstr>
      <vt:lpstr>'Уголок от 140'!No_wgt_st</vt:lpstr>
      <vt:lpstr>'Швеллер 5-18'!No_wgt_st</vt:lpstr>
      <vt:lpstr>'Швеллер гнутый'!No_wgt_st</vt:lpstr>
      <vt:lpstr>'Швеллер от 20'!No_wgt_st</vt:lpstr>
      <vt:lpstr>Шестигранник!No_wgt_st</vt:lpstr>
      <vt:lpstr>No_wgt_st</vt:lpstr>
      <vt:lpstr>Балка!PRDHA_TXT</vt:lpstr>
      <vt:lpstr>Квадрат!PRDHA_TXT</vt:lpstr>
      <vt:lpstr>'Круг конструкц. и легир.'!PRDHA_TXT</vt:lpstr>
      <vt:lpstr>'Лист Г К &gt;12'!PRDHA_TXT</vt:lpstr>
      <vt:lpstr>'Лист Г К 1.5-12'!PRDHA_TXT</vt:lpstr>
      <vt:lpstr>'Лист Г К НЛГ &gt;12'!PRDHA_TXT</vt:lpstr>
      <vt:lpstr>'Лист Г К НЛГ 1.5-12'!PRDHA_TXT</vt:lpstr>
      <vt:lpstr>Полоса!PRDHA_TXT</vt:lpstr>
      <vt:lpstr>'Полоса ОЦ'!PRDHA_TXT</vt:lpstr>
      <vt:lpstr>'Проволока ВР'!PRDHA_TXT</vt:lpstr>
      <vt:lpstr>'Проволока Т О (черная)'!PRDHA_TXT</vt:lpstr>
      <vt:lpstr>'Труба Б Ш'!PRDHA_TXT</vt:lpstr>
      <vt:lpstr>'Труба ОЦ'!PRDHA_TXT</vt:lpstr>
      <vt:lpstr>'Труба профильная 70-160'!PRDHA_TXT</vt:lpstr>
      <vt:lpstr>'Труба профильная НЛГ 10-60'!PRDHA_TXT</vt:lpstr>
      <vt:lpstr>'Труба профильная НЛГ 70-160'!PRDHA_TXT</vt:lpstr>
      <vt:lpstr>'Труба профильная НЛГ от 180'!PRDHA_TXT</vt:lpstr>
      <vt:lpstr>'Труба профильная от 180'!PRDHA_TXT</vt:lpstr>
      <vt:lpstr>'Труба Э С 244-630'!PRDHA_TXT</vt:lpstr>
      <vt:lpstr>'Уголок 20-125'!PRDHA_TXT</vt:lpstr>
      <vt:lpstr>'Уголок от 140'!PRDHA_TXT</vt:lpstr>
      <vt:lpstr>'Швеллер 5-18'!PRDHA_TXT</vt:lpstr>
      <vt:lpstr>'Швеллер гнутый'!PRDHA_TXT</vt:lpstr>
      <vt:lpstr>'Швеллер от 20'!PRDHA_TXT</vt:lpstr>
      <vt:lpstr>Шестигранник!PRDHA_TXT</vt:lpstr>
      <vt:lpstr>Балка!PRICES</vt:lpstr>
      <vt:lpstr>'Лист Г К НЛГ &gt;12'!PRICES</vt:lpstr>
      <vt:lpstr>'Лист Г К НЛГ 1.5-12'!PRICES</vt:lpstr>
      <vt:lpstr>Полоса!PRICES</vt:lpstr>
      <vt:lpstr>'Полоса ОЦ'!PRICES</vt:lpstr>
      <vt:lpstr>'Проволока ВР'!PRICES</vt:lpstr>
      <vt:lpstr>'Проволока Т О (черная)'!PRICES</vt:lpstr>
      <vt:lpstr>'Труба Б Ш'!PRICES</vt:lpstr>
      <vt:lpstr>'Труба ОЦ'!PRICES</vt:lpstr>
      <vt:lpstr>'Труба профильная НЛГ 10-60'!PRICES</vt:lpstr>
      <vt:lpstr>'Труба профильная НЛГ 70-160'!PRICES</vt:lpstr>
      <vt:lpstr>'Труба профильная НЛГ от 180'!PRICES</vt:lpstr>
      <vt:lpstr>'Труба профильная от 180'!PRICES</vt:lpstr>
      <vt:lpstr>'Труба Э С 244-630'!PRICES</vt:lpstr>
      <vt:lpstr>'Уголок 20-125'!PRICES</vt:lpstr>
      <vt:lpstr>'Уголок от 140'!PRICES</vt:lpstr>
      <vt:lpstr>'Швеллер гнутый'!PRICES</vt:lpstr>
      <vt:lpstr>Шестигранник!PRICES</vt:lpstr>
      <vt:lpstr>PRICES</vt:lpstr>
      <vt:lpstr>Балка!PRICES8</vt:lpstr>
      <vt:lpstr>'Лист Г К НЛГ &gt;12'!PRICES8</vt:lpstr>
      <vt:lpstr>'Лист Г К НЛГ 1.5-12'!PRICES8</vt:lpstr>
      <vt:lpstr>Полоса!PRICES8</vt:lpstr>
      <vt:lpstr>'Полоса ОЦ'!PRICES8</vt:lpstr>
      <vt:lpstr>'Проволока ВР'!PRICES8</vt:lpstr>
      <vt:lpstr>'Проволока Т О (черная)'!PRICES8</vt:lpstr>
      <vt:lpstr>'Труба Б Ш'!PRICES8</vt:lpstr>
      <vt:lpstr>'Труба ОЦ'!PRICES8</vt:lpstr>
      <vt:lpstr>'Труба профильная НЛГ 10-60'!PRICES8</vt:lpstr>
      <vt:lpstr>'Труба профильная НЛГ 70-160'!PRICES8</vt:lpstr>
      <vt:lpstr>'Труба профильная НЛГ от 180'!PRICES8</vt:lpstr>
      <vt:lpstr>'Труба профильная от 180'!PRICES8</vt:lpstr>
      <vt:lpstr>'Труба Э С 244-630'!PRICES8</vt:lpstr>
      <vt:lpstr>'Уголок 20-125'!PRICES8</vt:lpstr>
      <vt:lpstr>'Уголок от 140'!PRICES8</vt:lpstr>
      <vt:lpstr>'Швеллер гнутый'!PRICES8</vt:lpstr>
      <vt:lpstr>Шестигранник!PRICES8</vt:lpstr>
      <vt:lpstr>PRICES8</vt:lpstr>
      <vt:lpstr>Балка!QRCODE</vt:lpstr>
      <vt:lpstr>Квадрат!QRCODE</vt:lpstr>
      <vt:lpstr>'Круг конструкц. и легир.'!QRCODE</vt:lpstr>
      <vt:lpstr>'Лист Г К &gt;12'!QRCODE</vt:lpstr>
      <vt:lpstr>'Лист Г К 1.5-12'!QRCODE</vt:lpstr>
      <vt:lpstr>'Лист Г К НЛГ &gt;12'!QRCODE</vt:lpstr>
      <vt:lpstr>'Лист Г К НЛГ 1.5-12'!QRCODE</vt:lpstr>
      <vt:lpstr>Полоса!QRCODE</vt:lpstr>
      <vt:lpstr>'Полоса ОЦ'!QRCODE</vt:lpstr>
      <vt:lpstr>'Проволока ВР'!QRCODE</vt:lpstr>
      <vt:lpstr>'Проволока Т О (черная)'!QRCODE</vt:lpstr>
      <vt:lpstr>'Труба Б Ш'!QRCODE</vt:lpstr>
      <vt:lpstr>'Труба ОЦ'!QRCODE</vt:lpstr>
      <vt:lpstr>'Труба профильная 70-160'!QRCODE</vt:lpstr>
      <vt:lpstr>'Труба профильная НЛГ 10-60'!QRCODE</vt:lpstr>
      <vt:lpstr>'Труба профильная НЛГ 70-160'!QRCODE</vt:lpstr>
      <vt:lpstr>'Труба профильная НЛГ от 180'!QRCODE</vt:lpstr>
      <vt:lpstr>'Труба профильная от 180'!QRCODE</vt:lpstr>
      <vt:lpstr>'Труба Э С 244-630'!QRCODE</vt:lpstr>
      <vt:lpstr>'Уголок 20-125'!QRCODE</vt:lpstr>
      <vt:lpstr>'Уголок от 140'!QRCODE</vt:lpstr>
      <vt:lpstr>'Швеллер 5-18'!QRCODE</vt:lpstr>
      <vt:lpstr>'Швеллер гнутый'!QRCODE</vt:lpstr>
      <vt:lpstr>'Швеллер от 20'!QRCODE</vt:lpstr>
      <vt:lpstr>Шестигранник!QRCODE</vt:lpstr>
      <vt:lpstr>QRCODE</vt:lpstr>
      <vt:lpstr>Балка!TABFIELD</vt:lpstr>
      <vt:lpstr>Квадрат!TABFIELD</vt:lpstr>
      <vt:lpstr>'Круг конструкц. и легир.'!TABFIELD</vt:lpstr>
      <vt:lpstr>'Лист Г К &gt;12'!TABFIELD</vt:lpstr>
      <vt:lpstr>'Лист Г К 1.5-12'!TABFIELD</vt:lpstr>
      <vt:lpstr>'Лист Г К НЛГ &gt;12'!TABFIELD</vt:lpstr>
      <vt:lpstr>'Лист Г К НЛГ 1.5-12'!TABFIELD</vt:lpstr>
      <vt:lpstr>Полоса!TABFIELD</vt:lpstr>
      <vt:lpstr>'Полоса ОЦ'!TABFIELD</vt:lpstr>
      <vt:lpstr>'Проволока ВР'!TABFIELD</vt:lpstr>
      <vt:lpstr>'Проволока Т О (черная)'!TABFIELD</vt:lpstr>
      <vt:lpstr>'Труба Б Ш'!TABFIELD</vt:lpstr>
      <vt:lpstr>'Труба ОЦ'!TABFIELD</vt:lpstr>
      <vt:lpstr>'Труба профильная 70-160'!TABFIELD</vt:lpstr>
      <vt:lpstr>'Труба профильная НЛГ 10-60'!TABFIELD</vt:lpstr>
      <vt:lpstr>'Труба профильная НЛГ 70-160'!TABFIELD</vt:lpstr>
      <vt:lpstr>'Труба профильная НЛГ от 180'!TABFIELD</vt:lpstr>
      <vt:lpstr>'Труба профильная от 180'!TABFIELD</vt:lpstr>
      <vt:lpstr>'Труба Э С 244-630'!TABFIELD</vt:lpstr>
      <vt:lpstr>'Уголок 20-125'!TABFIELD</vt:lpstr>
      <vt:lpstr>'Уголок от 140'!TABFIELD</vt:lpstr>
      <vt:lpstr>'Швеллер 5-18'!TABFIELD</vt:lpstr>
      <vt:lpstr>'Швеллер гнутый'!TABFIELD</vt:lpstr>
      <vt:lpstr>'Швеллер от 20'!TABFIELD</vt:lpstr>
      <vt:lpstr>Шестигранник!TABFIELD</vt:lpstr>
      <vt:lpstr>TABFIELD</vt:lpstr>
      <vt:lpstr>Балка!TABLINE</vt:lpstr>
      <vt:lpstr>'Лист Г К НЛГ &gt;12'!TABLINE</vt:lpstr>
      <vt:lpstr>'Лист Г К НЛГ 1.5-12'!TABLINE</vt:lpstr>
      <vt:lpstr>Полоса!TABLINE</vt:lpstr>
      <vt:lpstr>'Полоса ОЦ'!TABLINE</vt:lpstr>
      <vt:lpstr>'Проволока ВР'!TABLINE</vt:lpstr>
      <vt:lpstr>'Проволока Т О (черная)'!TABLINE</vt:lpstr>
      <vt:lpstr>'Труба Б Ш'!TABLINE</vt:lpstr>
      <vt:lpstr>'Труба ОЦ'!TABLINE</vt:lpstr>
      <vt:lpstr>'Труба профильная НЛГ 10-60'!TABLINE</vt:lpstr>
      <vt:lpstr>'Труба профильная НЛГ 70-160'!TABLINE</vt:lpstr>
      <vt:lpstr>'Труба профильная НЛГ от 180'!TABLINE</vt:lpstr>
      <vt:lpstr>'Труба профильная от 180'!TABLINE</vt:lpstr>
      <vt:lpstr>'Труба Э С 244-630'!TABLINE</vt:lpstr>
      <vt:lpstr>'Уголок 20-125'!TABLINE</vt:lpstr>
      <vt:lpstr>'Уголок от 140'!TABLINE</vt:lpstr>
      <vt:lpstr>'Швеллер гнутый'!TABLINE</vt:lpstr>
      <vt:lpstr>Шестигранник!TABLINE</vt:lpstr>
      <vt:lpstr>TABLINE</vt:lpstr>
      <vt:lpstr>Балка!UP</vt:lpstr>
      <vt:lpstr>'Лист Г К НЛГ &gt;12'!UP</vt:lpstr>
      <vt:lpstr>'Лист Г К НЛГ 1.5-12'!UP</vt:lpstr>
      <vt:lpstr>'Труба Б Ш'!UP</vt:lpstr>
      <vt:lpstr>'Труба ОЦ'!UP</vt:lpstr>
      <vt:lpstr>'Труба профильная 70-160'!UP</vt:lpstr>
      <vt:lpstr>'Труба профильная НЛГ 10-60'!UP</vt:lpstr>
      <vt:lpstr>'Труба профильная НЛГ от 180'!UP</vt:lpstr>
      <vt:lpstr>'Труба Э С 244-630'!UP</vt:lpstr>
      <vt:lpstr>'Уголок 20-125'!UP</vt:lpstr>
      <vt:lpstr>'Уголок от 140'!UP</vt:lpstr>
      <vt:lpstr>'Швеллер 5-18'!UP</vt:lpstr>
      <vt:lpstr>'Швеллер гнутый'!UP</vt:lpstr>
      <vt:lpstr>'Швеллер от 20'!UP</vt:lpstr>
      <vt:lpstr>Шестигранник!UP</vt:lpstr>
      <vt:lpstr>UP</vt:lpstr>
      <vt:lpstr>Балка!up_1</vt:lpstr>
      <vt:lpstr>'Лист Г К НЛГ &gt;12'!up_1</vt:lpstr>
      <vt:lpstr>'Лист Г К НЛГ 1.5-12'!up_1</vt:lpstr>
      <vt:lpstr>'Труба Б Ш'!up_1</vt:lpstr>
      <vt:lpstr>'Труба ОЦ'!up_1</vt:lpstr>
      <vt:lpstr>'Труба профильная 70-160'!up_1</vt:lpstr>
      <vt:lpstr>'Труба профильная НЛГ 10-60'!up_1</vt:lpstr>
      <vt:lpstr>'Труба профильная НЛГ от 180'!up_1</vt:lpstr>
      <vt:lpstr>'Труба Э С 244-630'!up_1</vt:lpstr>
      <vt:lpstr>'Уголок 20-125'!up_1</vt:lpstr>
      <vt:lpstr>'Уголок от 140'!up_1</vt:lpstr>
      <vt:lpstr>'Швеллер 5-18'!up_1</vt:lpstr>
      <vt:lpstr>'Швеллер гнутый'!up_1</vt:lpstr>
      <vt:lpstr>'Швеллер от 20'!up_1</vt:lpstr>
      <vt:lpstr>Шестигранник!up_1</vt:lpstr>
      <vt:lpstr>up_1</vt:lpstr>
      <vt:lpstr>Балка!up_2</vt:lpstr>
      <vt:lpstr>'Лист Г К НЛГ &gt;12'!up_2</vt:lpstr>
      <vt:lpstr>'Лист Г К НЛГ 1.5-12'!up_2</vt:lpstr>
      <vt:lpstr>'Труба Б Ш'!up_2</vt:lpstr>
      <vt:lpstr>'Труба ОЦ'!up_2</vt:lpstr>
      <vt:lpstr>'Труба профильная 70-160'!up_2</vt:lpstr>
      <vt:lpstr>'Труба профильная НЛГ 10-60'!up_2</vt:lpstr>
      <vt:lpstr>'Труба профильная НЛГ от 180'!up_2</vt:lpstr>
      <vt:lpstr>'Труба Э С 244-630'!up_2</vt:lpstr>
      <vt:lpstr>'Уголок 20-125'!up_2</vt:lpstr>
      <vt:lpstr>'Уголок от 140'!up_2</vt:lpstr>
      <vt:lpstr>'Швеллер 5-18'!up_2</vt:lpstr>
      <vt:lpstr>'Швеллер гнутый'!up_2</vt:lpstr>
      <vt:lpstr>'Швеллер от 20'!up_2</vt:lpstr>
      <vt:lpstr>Шестигранник!up_2</vt:lpstr>
      <vt:lpstr>up_2</vt:lpstr>
      <vt:lpstr>Балка!ZENDLINE</vt:lpstr>
      <vt:lpstr>Квадрат!ZENDLINE</vt:lpstr>
      <vt:lpstr>'Лист Г К &gt;12'!ZENDLINE</vt:lpstr>
      <vt:lpstr>'Лист Г К 1.5-12'!ZENDLINE</vt:lpstr>
      <vt:lpstr>'Лист Г К НЛГ &gt;12'!ZENDLINE</vt:lpstr>
      <vt:lpstr>'Лист Г К НЛГ 1.5-12'!ZENDLINE</vt:lpstr>
      <vt:lpstr>Полоса!ZENDLINE</vt:lpstr>
      <vt:lpstr>'Полоса ОЦ'!ZENDLINE</vt:lpstr>
      <vt:lpstr>'Проволока ВР'!ZENDLINE</vt:lpstr>
      <vt:lpstr>'Проволока Т О (черная)'!ZENDLINE</vt:lpstr>
      <vt:lpstr>'Труба ОЦ'!ZENDLINE</vt:lpstr>
      <vt:lpstr>'Труба профильная НЛГ 10-60'!ZENDLINE</vt:lpstr>
      <vt:lpstr>'Труба профильная НЛГ 70-160'!ZENDLINE</vt:lpstr>
      <vt:lpstr>'Труба профильная НЛГ от 180'!ZENDLINE</vt:lpstr>
      <vt:lpstr>'Труба профильная от 180'!ZENDLINE</vt:lpstr>
      <vt:lpstr>'Труба Э С 244-630'!ZENDLINE</vt:lpstr>
      <vt:lpstr>'Уголок 20-125'!ZENDLINE</vt:lpstr>
      <vt:lpstr>'Уголок от 140'!ZENDLINE</vt:lpstr>
      <vt:lpstr>'Швеллер 5-18'!ZENDLINE</vt:lpstr>
      <vt:lpstr>'Швеллер гнутый'!ZENDLINE</vt:lpstr>
      <vt:lpstr>'Швеллер от 20'!ZENDLINE</vt:lpstr>
      <vt:lpstr>Шестигранник!ZENDLINE</vt:lpstr>
      <vt:lpstr>ZENDLINE</vt:lpstr>
      <vt:lpstr>Арматура!Область_печати</vt:lpstr>
      <vt:lpstr>Балка!Область_печати</vt:lpstr>
      <vt:lpstr>'ГЛ нерж никель AISI 304'!Область_печати</vt:lpstr>
      <vt:lpstr>'ГЛ нерж никель AISI 316L'!Область_печати</vt:lpstr>
      <vt:lpstr>'ГЛ нерж никель AISI 321'!Область_печати</vt:lpstr>
      <vt:lpstr>Главная!Область_печати</vt:lpstr>
      <vt:lpstr>Квадрат!Область_печати</vt:lpstr>
      <vt:lpstr>'Круг конструкц. и легир.'!Область_печати</vt:lpstr>
      <vt:lpstr>'Лис нерж никль AISI 201'!Область_печати</vt:lpstr>
      <vt:lpstr>'Лист Г К &gt;12'!Область_печати</vt:lpstr>
      <vt:lpstr>'Лист Г К 1.5-12'!Область_печати</vt:lpstr>
      <vt:lpstr>'Лист Г К НЛГ &gt;12'!Область_печати</vt:lpstr>
      <vt:lpstr>'Лист Г К НЛГ 1.5-12'!Область_печати</vt:lpstr>
      <vt:lpstr>'Лист нерж никель 12Х18Н10Т'!Область_печати</vt:lpstr>
      <vt:lpstr>'Лист нержавеющий без никеля'!Область_печати</vt:lpstr>
      <vt:lpstr>Полоса!Область_печати</vt:lpstr>
      <vt:lpstr>'Полоса ОЦ'!Область_печати</vt:lpstr>
      <vt:lpstr>'Проволока ВР'!Область_печати</vt:lpstr>
      <vt:lpstr>'Проволока Т О (черная)'!Область_печати</vt:lpstr>
      <vt:lpstr>'Труба Б Ш'!Область_печати</vt:lpstr>
      <vt:lpstr>'Труба ОЦ'!Область_печати</vt:lpstr>
      <vt:lpstr>'Труба профильная 70-160'!Область_печати</vt:lpstr>
      <vt:lpstr>'Труба профильная НЛГ 10-60'!Область_печати</vt:lpstr>
      <vt:lpstr>'Труба профильная НЛГ 70-160'!Область_печати</vt:lpstr>
      <vt:lpstr>'Труба профильная НЛГ от 180'!Область_печати</vt:lpstr>
      <vt:lpstr>'Труба профильная от 180'!Область_печати</vt:lpstr>
      <vt:lpstr>'Труба Э С 244-630'!Область_печати</vt:lpstr>
      <vt:lpstr>'Уголок 20-125'!Область_печати</vt:lpstr>
      <vt:lpstr>'Уголок от 140'!Область_печати</vt:lpstr>
      <vt:lpstr>'Швеллер 5-18'!Область_печати</vt:lpstr>
      <vt:lpstr>'Швеллер гнутый'!Область_печати</vt:lpstr>
      <vt:lpstr>'Швеллер от 20'!Область_печати</vt:lpstr>
      <vt:lpstr>Шестигранник!Область_печати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прайс.cdr</dc:title>
  <dc:creator>Ширыкалова Наталья Михайловна</dc:creator>
  <cp:lastModifiedBy>Алена Шлыкова</cp:lastModifiedBy>
  <cp:lastPrinted>2025-11-11T07:35:46Z</cp:lastPrinted>
  <dcterms:created xsi:type="dcterms:W3CDTF">2019-04-18T11:44:36Z</dcterms:created>
  <dcterms:modified xsi:type="dcterms:W3CDTF">2025-11-11T07:49:56Z</dcterms:modified>
</cp:coreProperties>
</file>